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akhmatdinova.SCHOOL59\Desktop\Наталья\Меню для сайта\"/>
    </mc:Choice>
  </mc:AlternateContent>
  <bookViews>
    <workbookView xWindow="0" yWindow="0" windowWidth="28800" windowHeight="11895"/>
  </bookViews>
  <sheets>
    <sheet name="Лист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I184" i="3"/>
  <c r="I195" i="3" s="1"/>
  <c r="H184" i="3"/>
  <c r="G184" i="3"/>
  <c r="G195" i="3" s="1"/>
  <c r="F184" i="3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G146" i="3"/>
  <c r="G157" i="3" s="1"/>
  <c r="F146" i="3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H51" i="3"/>
  <c r="H62" i="3" s="1"/>
  <c r="G51" i="3"/>
  <c r="G62" i="3" s="1"/>
  <c r="F51" i="3"/>
  <c r="F62" i="3" s="1"/>
  <c r="B43" i="3"/>
  <c r="A43" i="3"/>
  <c r="L42" i="3"/>
  <c r="J42" i="3"/>
  <c r="I42" i="3"/>
  <c r="I43" i="3" s="1"/>
  <c r="H42" i="3"/>
  <c r="G42" i="3"/>
  <c r="F42" i="3"/>
  <c r="B33" i="3"/>
  <c r="A33" i="3"/>
  <c r="L32" i="3"/>
  <c r="L43" i="3" s="1"/>
  <c r="J32" i="3"/>
  <c r="J43" i="3" s="1"/>
  <c r="I32" i="3"/>
  <c r="H32" i="3"/>
  <c r="H43" i="3" s="1"/>
  <c r="G32" i="3"/>
  <c r="G43" i="3" s="1"/>
  <c r="F32" i="3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H13" i="3"/>
  <c r="H24" i="3" s="1"/>
  <c r="G13" i="3"/>
  <c r="G24" i="3" s="1"/>
  <c r="F13" i="3"/>
  <c r="F24" i="3" s="1"/>
  <c r="F100" i="3" l="1"/>
  <c r="F157" i="3"/>
  <c r="F195" i="3"/>
  <c r="I24" i="3"/>
  <c r="H157" i="3"/>
  <c r="H195" i="3"/>
  <c r="H196" i="3" s="1"/>
  <c r="I62" i="3"/>
  <c r="J176" i="3"/>
  <c r="G196" i="3"/>
  <c r="H138" i="3"/>
  <c r="J195" i="3"/>
  <c r="J196" i="3" s="1"/>
  <c r="F43" i="3"/>
  <c r="F196" i="3" s="1"/>
  <c r="I196" i="3"/>
  <c r="L196" i="3"/>
</calcChain>
</file>

<file path=xl/sharedStrings.xml><?xml version="1.0" encoding="utf-8"?>
<sst xmlns="http://schemas.openxmlformats.org/spreadsheetml/2006/main" count="283" uniqueCount="111">
  <si>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</si>
  <si>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</si>
  <si>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</si>
  <si>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</si>
  <si>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</si>
  <si>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</si>
  <si>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</si>
  <si>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</si>
  <si>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</si>
  <si>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</si>
  <si>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</si>
  <si>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</si>
  <si>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</si>
  <si>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</si>
  <si>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</si>
  <si>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</si>
  <si>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</si>
  <si>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</si>
  <si>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</si>
  <si>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</si>
  <si>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</si>
  <si>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</si>
  <si>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</si>
  <si>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</si>
  <si>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</si>
  <si>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</si>
  <si>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</si>
  <si>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</si>
  <si>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</si>
  <si>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</si>
  <si>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</si>
  <si>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</si>
  <si>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</si>
  <si>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</si>
  <si>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</si>
  <si>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</si>
  <si>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59</t>
  </si>
  <si>
    <t>Директор</t>
  </si>
  <si>
    <t>Степанова А.Г.</t>
  </si>
  <si>
    <t>Бутерброд с маслом</t>
  </si>
  <si>
    <t>Каша пшенная молочная с маслом</t>
  </si>
  <si>
    <t>Мандарин свежий</t>
  </si>
  <si>
    <t>Какао на молоке</t>
  </si>
  <si>
    <t>хол.блюдо</t>
  </si>
  <si>
    <t>Суп - лапша домашняя с курой</t>
  </si>
  <si>
    <t>Фрикадельки из индейки</t>
  </si>
  <si>
    <t>Каша гречневая рассыпчатая/Огурец "Пряный молодец"</t>
  </si>
  <si>
    <t>Кисель Витошка</t>
  </si>
  <si>
    <t>Хлеб витаминизированный</t>
  </si>
  <si>
    <t>Хлеб ржано-пшеничный</t>
  </si>
  <si>
    <t>463,96/3,36</t>
  </si>
  <si>
    <t>Паста Карбонара из филе куриного/Огурец свежий "Пикантный"</t>
  </si>
  <si>
    <t>Чай фруктовый с клубникой</t>
  </si>
  <si>
    <t>29,01/954</t>
  </si>
  <si>
    <t>Суп из овощей со сметаной и курой</t>
  </si>
  <si>
    <t>Плов из говядины/Кукуруза "Сладость"</t>
  </si>
  <si>
    <t>Напиток из шиповника</t>
  </si>
  <si>
    <t>403,96/23,2</t>
  </si>
  <si>
    <t>Бутерброд с сыром</t>
  </si>
  <si>
    <t>Омлет натуральный</t>
  </si>
  <si>
    <t>Груша свежая</t>
  </si>
  <si>
    <t>Чай с сахаром</t>
  </si>
  <si>
    <t>Рассольник "Ленинградский" со сметаной и курой</t>
  </si>
  <si>
    <t>Тефтели рыбные из минтая с соусом</t>
  </si>
  <si>
    <t>Пюре картофельное/Огурец "Пряный молодец"</t>
  </si>
  <si>
    <t>Напиток из вишни</t>
  </si>
  <si>
    <t>472,96/3,36</t>
  </si>
  <si>
    <t>Филе куриное тушеное в красном соусе</t>
  </si>
  <si>
    <t>Булгур припущенный/Огурец свежий "Пикантный"</t>
  </si>
  <si>
    <t>Чай фруктовый с облепихой</t>
  </si>
  <si>
    <t>466,96/954</t>
  </si>
  <si>
    <t>Суп картофельный с бобовыми и курой</t>
  </si>
  <si>
    <t>Тефтели из свинины</t>
  </si>
  <si>
    <t>Макаронные изделия отварные/Кукуруза "Сладость"</t>
  </si>
  <si>
    <t>Напиток из черноплодной рябины</t>
  </si>
  <si>
    <t>516,04/23,2</t>
  </si>
  <si>
    <t>Котлеты из индейки</t>
  </si>
  <si>
    <t>Пюре картофельное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</si>
  <si>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</si>
  <si>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</si>
  <si>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</si>
  <si>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</si>
  <si>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</si>
  <si>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Пюре картофельное/Огурец свежий "Пикантный"</t>
  </si>
  <si>
    <t>Тефтели из куриного филе с соусом</t>
  </si>
  <si>
    <t>472,96/954</t>
  </si>
  <si>
    <t>Плов из индейки/Огурец "Пряный молодец"</t>
  </si>
  <si>
    <t>Чай фруктовый с шиповником</t>
  </si>
  <si>
    <t>449,96/3,36</t>
  </si>
  <si>
    <t>Суп - пюре из разных овощей с курой</t>
  </si>
  <si>
    <t>Котлеты из говядины</t>
  </si>
  <si>
    <t>Каша гречневая рассыпчатая/Кукуруза "Сладость"</t>
  </si>
  <si>
    <t>463,96/23,2</t>
  </si>
  <si>
    <t>Каша молочная геркулесовая с маслом</t>
  </si>
  <si>
    <t>Запеканка из творога со сгущенным молоком</t>
  </si>
  <si>
    <t>Котлета Маленький секрет из филе куриного с сыром</t>
  </si>
  <si>
    <t>Макаронные изделия отварные/Помидор свежий "Пикантный"</t>
  </si>
  <si>
    <t>Напиток из клубники</t>
  </si>
  <si>
    <t>516,04/954</t>
  </si>
  <si>
    <t>Колбаски из свинины и куриного филе с соусом</t>
  </si>
  <si>
    <t>Азу из говядины</t>
  </si>
  <si>
    <t>Рис припущенный/Кукуруза "Сладость"</t>
  </si>
  <si>
    <t>466,96/23,2</t>
  </si>
  <si>
    <t>Салат из свежей капусты с огурцом "Здоровье"</t>
  </si>
  <si>
    <t>Голень запеченная</t>
  </si>
  <si>
    <t>Пюре картофельное/Помидор свежий "Пикантный"</t>
  </si>
  <si>
    <t>Напиток из облепихи</t>
  </si>
  <si>
    <t>Чай с молоком</t>
  </si>
  <si>
    <t>Суп картофельный с кетой</t>
  </si>
  <si>
    <t xml:space="preserve">Возрастная категория 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</si>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</sst>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P75" sqref="P7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9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36</v>
      </c>
      <c r="D1" s="52"/>
      <c r="E1" s="52"/>
      <c r="F1" s="12" t="s">
        <v>14</v>
      </c>
      <c r="G1" s="2" t="s">
        <v>15</v>
      </c>
      <c r="H1" s="53" t="s">
        <v>37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16</v>
      </c>
      <c r="H2" s="53" t="s">
        <v>38</v>
      </c>
      <c r="I2" s="53"/>
      <c r="J2" s="53"/>
      <c r="K2" s="53"/>
    </row>
    <row r="3" spans="1:12" ht="17.25" customHeight="1" x14ac:dyDescent="0.2">
      <c r="A3" s="4" t="s">
        <v>109</v>
      </c>
      <c r="C3" s="2"/>
      <c r="D3" s="3"/>
      <c r="E3" s="50" t="s">
        <v>110</v>
      </c>
      <c r="G3" s="2" t="s">
        <v>17</v>
      </c>
      <c r="H3" s="47">
        <v>6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33</v>
      </c>
      <c r="I4" s="46" t="s">
        <v>34</v>
      </c>
      <c r="J4" s="46" t="s">
        <v>35</v>
      </c>
    </row>
    <row r="5" spans="1:12" ht="34.5" thickBot="1" x14ac:dyDescent="0.25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43</v>
      </c>
      <c r="E6" s="38" t="s">
        <v>39</v>
      </c>
      <c r="F6" s="39">
        <v>50</v>
      </c>
      <c r="G6" s="39">
        <v>3.2</v>
      </c>
      <c r="H6" s="39">
        <v>5.5</v>
      </c>
      <c r="I6" s="39">
        <v>22.2</v>
      </c>
      <c r="J6" s="39">
        <v>173</v>
      </c>
      <c r="K6" s="40">
        <v>2.0699999999999998</v>
      </c>
      <c r="L6" s="39"/>
    </row>
    <row r="7" spans="1:12" ht="15" x14ac:dyDescent="0.25">
      <c r="A7" s="23"/>
      <c r="B7" s="15"/>
      <c r="C7" s="11"/>
      <c r="D7" s="6" t="s">
        <v>19</v>
      </c>
      <c r="E7" s="41" t="s">
        <v>40</v>
      </c>
      <c r="F7" s="42">
        <v>210</v>
      </c>
      <c r="G7" s="42">
        <v>8.6</v>
      </c>
      <c r="H7" s="42">
        <v>9.8000000000000007</v>
      </c>
      <c r="I7" s="42">
        <v>26.1</v>
      </c>
      <c r="J7" s="42">
        <v>159.6</v>
      </c>
      <c r="K7" s="43">
        <v>262.02999999999997</v>
      </c>
      <c r="L7" s="42"/>
    </row>
    <row r="8" spans="1:12" ht="15" x14ac:dyDescent="0.25">
      <c r="A8" s="23"/>
      <c r="B8" s="15"/>
      <c r="C8" s="11"/>
      <c r="D8" s="7" t="s">
        <v>22</v>
      </c>
      <c r="E8" s="41" t="s">
        <v>41</v>
      </c>
      <c r="F8" s="42">
        <v>120</v>
      </c>
      <c r="G8" s="42">
        <v>0.1</v>
      </c>
      <c r="H8" s="42"/>
      <c r="I8" s="42">
        <v>12</v>
      </c>
      <c r="J8" s="42">
        <v>48</v>
      </c>
      <c r="K8" s="43">
        <v>904.06</v>
      </c>
      <c r="L8" s="42"/>
    </row>
    <row r="9" spans="1:12" ht="15" x14ac:dyDescent="0.25">
      <c r="A9" s="23"/>
      <c r="B9" s="15"/>
      <c r="C9" s="11"/>
      <c r="D9" s="7" t="s">
        <v>20</v>
      </c>
      <c r="E9" s="41" t="s">
        <v>42</v>
      </c>
      <c r="F9" s="42">
        <v>200</v>
      </c>
      <c r="G9" s="42">
        <v>3.9</v>
      </c>
      <c r="H9" s="42">
        <v>3.8</v>
      </c>
      <c r="I9" s="42">
        <v>23.1</v>
      </c>
      <c r="J9" s="42">
        <v>142.6</v>
      </c>
      <c r="K9" s="43">
        <v>642.02</v>
      </c>
      <c r="L9" s="42"/>
    </row>
    <row r="10" spans="1:12" ht="15" x14ac:dyDescent="0.25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30</v>
      </c>
      <c r="E13" s="9"/>
      <c r="F13" s="19">
        <f>SUM(F6:F12)</f>
        <v>580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1" t="s">
        <v>44</v>
      </c>
      <c r="F14" s="42">
        <v>250</v>
      </c>
      <c r="G14" s="42">
        <v>7.2</v>
      </c>
      <c r="H14" s="42">
        <v>9.9</v>
      </c>
      <c r="I14" s="42">
        <v>18.7</v>
      </c>
      <c r="J14" s="42">
        <v>186.8</v>
      </c>
      <c r="K14" s="43">
        <v>148.04</v>
      </c>
      <c r="L14" s="42"/>
    </row>
    <row r="15" spans="1:12" ht="15" x14ac:dyDescent="0.25">
      <c r="A15" s="23"/>
      <c r="B15" s="15"/>
      <c r="C15" s="11"/>
      <c r="D15" s="7" t="s">
        <v>25</v>
      </c>
      <c r="E15" s="41" t="s">
        <v>45</v>
      </c>
      <c r="F15" s="42">
        <v>100</v>
      </c>
      <c r="G15" s="42">
        <v>11.1</v>
      </c>
      <c r="H15" s="42">
        <v>6.4</v>
      </c>
      <c r="I15" s="42">
        <v>16.5</v>
      </c>
      <c r="J15" s="42">
        <v>183.9</v>
      </c>
      <c r="K15" s="43">
        <v>63.02</v>
      </c>
      <c r="L15" s="42"/>
    </row>
    <row r="16" spans="1:12" ht="25.5" x14ac:dyDescent="0.25">
      <c r="A16" s="23"/>
      <c r="B16" s="15"/>
      <c r="C16" s="11"/>
      <c r="D16" s="7" t="s">
        <v>26</v>
      </c>
      <c r="E16" s="41" t="s">
        <v>46</v>
      </c>
      <c r="F16" s="42">
        <v>195</v>
      </c>
      <c r="G16" s="42">
        <v>6.1</v>
      </c>
      <c r="H16" s="42">
        <v>8.1</v>
      </c>
      <c r="I16" s="42">
        <v>35.5</v>
      </c>
      <c r="J16" s="42">
        <v>247.7</v>
      </c>
      <c r="K16" s="43" t="s">
        <v>50</v>
      </c>
      <c r="L16" s="42"/>
    </row>
    <row r="17" spans="1:12" ht="15" x14ac:dyDescent="0.25">
      <c r="A17" s="23"/>
      <c r="B17" s="15"/>
      <c r="C17" s="11"/>
      <c r="D17" s="7" t="s">
        <v>27</v>
      </c>
      <c r="E17" s="41" t="s">
        <v>47</v>
      </c>
      <c r="F17" s="42">
        <v>200</v>
      </c>
      <c r="G17" s="42"/>
      <c r="H17" s="42"/>
      <c r="I17" s="42">
        <v>18.8</v>
      </c>
      <c r="J17" s="42">
        <v>76</v>
      </c>
      <c r="K17" s="43">
        <v>651</v>
      </c>
      <c r="L17" s="42"/>
    </row>
    <row r="18" spans="1:12" ht="15" x14ac:dyDescent="0.25">
      <c r="A18" s="23"/>
      <c r="B18" s="15"/>
      <c r="C18" s="11"/>
      <c r="D18" s="7" t="s">
        <v>28</v>
      </c>
      <c r="E18" s="41" t="s">
        <v>48</v>
      </c>
      <c r="F18" s="42">
        <v>45</v>
      </c>
      <c r="G18" s="42">
        <v>1.4</v>
      </c>
      <c r="H18" s="42">
        <v>0.5</v>
      </c>
      <c r="I18" s="42">
        <v>7.2</v>
      </c>
      <c r="J18" s="42">
        <v>34.200000000000003</v>
      </c>
      <c r="K18" s="43">
        <v>52.06</v>
      </c>
      <c r="L18" s="42"/>
    </row>
    <row r="19" spans="1:12" ht="15" x14ac:dyDescent="0.25">
      <c r="A19" s="23"/>
      <c r="B19" s="15"/>
      <c r="C19" s="11"/>
      <c r="D19" s="7" t="s">
        <v>29</v>
      </c>
      <c r="E19" s="41" t="s">
        <v>49</v>
      </c>
      <c r="F19" s="42">
        <v>25</v>
      </c>
      <c r="G19" s="42">
        <v>0.7</v>
      </c>
      <c r="H19" s="42">
        <v>0.2</v>
      </c>
      <c r="I19" s="42">
        <v>4</v>
      </c>
      <c r="J19" s="42">
        <v>19</v>
      </c>
      <c r="K19" s="43">
        <v>52.12</v>
      </c>
      <c r="L19" s="42"/>
    </row>
    <row r="20" spans="1:12" ht="15" x14ac:dyDescent="0.25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30</v>
      </c>
      <c r="E23" s="9"/>
      <c r="F23" s="19">
        <f>SUM(F14:F22)</f>
        <v>815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747.60000000000014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51</v>
      </c>
      <c r="F25" s="39">
        <v>250</v>
      </c>
      <c r="G25" s="39">
        <v>17.399999999999999</v>
      </c>
      <c r="H25" s="39">
        <v>15.3</v>
      </c>
      <c r="I25" s="39">
        <v>43.5</v>
      </c>
      <c r="J25" s="39">
        <v>369.8</v>
      </c>
      <c r="K25" s="40" t="s">
        <v>53</v>
      </c>
      <c r="L25" s="39"/>
    </row>
    <row r="26" spans="1:12" ht="15" x14ac:dyDescent="0.25">
      <c r="A26" s="14"/>
      <c r="B26" s="15"/>
      <c r="C26" s="11"/>
      <c r="D26" s="6" t="s">
        <v>20</v>
      </c>
      <c r="E26" s="41" t="s">
        <v>52</v>
      </c>
      <c r="F26" s="42">
        <v>200</v>
      </c>
      <c r="G26" s="42">
        <v>0.1</v>
      </c>
      <c r="H26" s="42">
        <v>0.1</v>
      </c>
      <c r="I26" s="42">
        <v>15.8</v>
      </c>
      <c r="J26" s="42">
        <v>64.7</v>
      </c>
      <c r="K26" s="43">
        <v>12.19</v>
      </c>
      <c r="L26" s="42"/>
    </row>
    <row r="27" spans="1:12" ht="15" x14ac:dyDescent="0.25">
      <c r="A27" s="14"/>
      <c r="B27" s="15"/>
      <c r="C27" s="11"/>
      <c r="D27" s="7" t="s">
        <v>21</v>
      </c>
      <c r="E27" s="41" t="s">
        <v>48</v>
      </c>
      <c r="F27" s="42">
        <v>50</v>
      </c>
      <c r="G27" s="42">
        <v>1.5</v>
      </c>
      <c r="H27" s="42">
        <v>0.5</v>
      </c>
      <c r="I27" s="42">
        <v>8</v>
      </c>
      <c r="J27" s="42">
        <v>38</v>
      </c>
      <c r="K27" s="43">
        <v>52.06</v>
      </c>
      <c r="L27" s="42"/>
    </row>
    <row r="28" spans="1:12" ht="15" x14ac:dyDescent="0.25">
      <c r="A28" s="14"/>
      <c r="B28" s="15"/>
      <c r="C28" s="11"/>
      <c r="D28" s="7"/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30</v>
      </c>
      <c r="E32" s="9"/>
      <c r="F32" s="19">
        <f>SUM(F25:F31)</f>
        <v>500</v>
      </c>
      <c r="G32" s="19">
        <f t="shared" ref="G32:L32" si="6">SUM(G25:G31)</f>
        <v>19</v>
      </c>
      <c r="H32" s="19">
        <f t="shared" si="6"/>
        <v>15.9</v>
      </c>
      <c r="I32" s="19">
        <f t="shared" si="6"/>
        <v>67.3</v>
      </c>
      <c r="J32" s="19">
        <f t="shared" si="6"/>
        <v>472.5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1" t="s">
        <v>54</v>
      </c>
      <c r="F33" s="42">
        <v>270</v>
      </c>
      <c r="G33" s="42">
        <v>4.0999999999999996</v>
      </c>
      <c r="H33" s="42">
        <v>7</v>
      </c>
      <c r="I33" s="42">
        <v>11.6</v>
      </c>
      <c r="J33" s="42">
        <v>126.3</v>
      </c>
      <c r="K33" s="43">
        <v>135.02000000000001</v>
      </c>
      <c r="L33" s="42"/>
    </row>
    <row r="34" spans="1:12" ht="25.5" x14ac:dyDescent="0.25">
      <c r="A34" s="14"/>
      <c r="B34" s="15"/>
      <c r="C34" s="11"/>
      <c r="D34" s="7" t="s">
        <v>25</v>
      </c>
      <c r="E34" s="41" t="s">
        <v>55</v>
      </c>
      <c r="F34" s="42">
        <v>230</v>
      </c>
      <c r="G34" s="42">
        <v>17.399999999999999</v>
      </c>
      <c r="H34" s="42">
        <v>18.399999999999999</v>
      </c>
      <c r="I34" s="42">
        <v>53.4</v>
      </c>
      <c r="J34" s="42">
        <v>446</v>
      </c>
      <c r="K34" s="43" t="s">
        <v>57</v>
      </c>
      <c r="L34" s="42"/>
    </row>
    <row r="35" spans="1:12" ht="15" x14ac:dyDescent="0.25">
      <c r="A35" s="14"/>
      <c r="B35" s="15"/>
      <c r="C35" s="11"/>
      <c r="D35" s="7" t="s">
        <v>27</v>
      </c>
      <c r="E35" s="41" t="s">
        <v>56</v>
      </c>
      <c r="F35" s="42">
        <v>200</v>
      </c>
      <c r="G35" s="42">
        <v>0.7</v>
      </c>
      <c r="H35" s="42">
        <v>0.3</v>
      </c>
      <c r="I35" s="42">
        <v>24.6</v>
      </c>
      <c r="J35" s="42">
        <v>116.7</v>
      </c>
      <c r="K35" s="43">
        <v>705.04</v>
      </c>
      <c r="L35" s="42"/>
    </row>
    <row r="36" spans="1:12" ht="15" x14ac:dyDescent="0.25">
      <c r="A36" s="14"/>
      <c r="B36" s="15"/>
      <c r="C36" s="11"/>
      <c r="D36" s="7" t="s">
        <v>28</v>
      </c>
      <c r="E36" s="41" t="s">
        <v>48</v>
      </c>
      <c r="F36" s="42">
        <v>45</v>
      </c>
      <c r="G36" s="42">
        <v>1.4</v>
      </c>
      <c r="H36" s="42">
        <v>0.5</v>
      </c>
      <c r="I36" s="42">
        <v>7.2</v>
      </c>
      <c r="J36" s="42">
        <v>34.200000000000003</v>
      </c>
      <c r="K36" s="43">
        <v>52.06</v>
      </c>
      <c r="L36" s="42"/>
    </row>
    <row r="37" spans="1:12" ht="15" x14ac:dyDescent="0.25">
      <c r="A37" s="14"/>
      <c r="B37" s="15"/>
      <c r="C37" s="11"/>
      <c r="D37" s="7" t="s">
        <v>29</v>
      </c>
      <c r="E37" s="41" t="s">
        <v>49</v>
      </c>
      <c r="F37" s="42">
        <v>25</v>
      </c>
      <c r="G37" s="42">
        <v>0.7</v>
      </c>
      <c r="H37" s="42">
        <v>0.2</v>
      </c>
      <c r="I37" s="42">
        <v>4</v>
      </c>
      <c r="J37" s="42">
        <v>19</v>
      </c>
      <c r="K37" s="43">
        <v>52.12</v>
      </c>
      <c r="L37" s="42"/>
    </row>
    <row r="38" spans="1:12" ht="15" x14ac:dyDescent="0.25">
      <c r="A38" s="14"/>
      <c r="B38" s="15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/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30</v>
      </c>
      <c r="E42" s="9"/>
      <c r="F42" s="19">
        <f>SUM(F33:F41)</f>
        <v>770</v>
      </c>
      <c r="G42" s="19">
        <f t="shared" ref="G42:L42" si="7">SUM(G33:G41)</f>
        <v>24.299999999999997</v>
      </c>
      <c r="H42" s="19">
        <f t="shared" si="7"/>
        <v>26.4</v>
      </c>
      <c r="I42" s="19">
        <f t="shared" si="7"/>
        <v>100.8</v>
      </c>
      <c r="J42" s="19">
        <f t="shared" si="7"/>
        <v>742.2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1270</v>
      </c>
      <c r="G43" s="32">
        <f t="shared" ref="G43:L43" si="8">G32+G42</f>
        <v>43.3</v>
      </c>
      <c r="H43" s="32">
        <f t="shared" si="8"/>
        <v>42.3</v>
      </c>
      <c r="I43" s="32">
        <f t="shared" si="8"/>
        <v>168.1</v>
      </c>
      <c r="J43" s="32">
        <f t="shared" si="8"/>
        <v>1214.7</v>
      </c>
      <c r="K43" s="32"/>
      <c r="L43" s="32">
        <f t="shared" si="8"/>
        <v>0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43</v>
      </c>
      <c r="E44" s="38" t="s">
        <v>58</v>
      </c>
      <c r="F44" s="39">
        <v>50</v>
      </c>
      <c r="G44" s="39">
        <v>7.6</v>
      </c>
      <c r="H44" s="39">
        <v>6.3</v>
      </c>
      <c r="I44" s="39">
        <v>26.8</v>
      </c>
      <c r="J44" s="39">
        <v>150.19999999999999</v>
      </c>
      <c r="K44" s="40">
        <v>3.04</v>
      </c>
      <c r="L44" s="39"/>
    </row>
    <row r="45" spans="1:12" ht="15" x14ac:dyDescent="0.25">
      <c r="A45" s="23"/>
      <c r="B45" s="15"/>
      <c r="C45" s="11"/>
      <c r="D45" s="6" t="s">
        <v>19</v>
      </c>
      <c r="E45" s="41" t="s">
        <v>59</v>
      </c>
      <c r="F45" s="42">
        <v>150</v>
      </c>
      <c r="G45" s="42">
        <v>11.2</v>
      </c>
      <c r="H45" s="42">
        <v>12.7</v>
      </c>
      <c r="I45" s="42">
        <v>12.7</v>
      </c>
      <c r="J45" s="42">
        <v>257.2</v>
      </c>
      <c r="K45" s="43">
        <v>284.95999999999998</v>
      </c>
      <c r="L45" s="42"/>
    </row>
    <row r="46" spans="1:12" ht="15" x14ac:dyDescent="0.25">
      <c r="A46" s="23"/>
      <c r="B46" s="15"/>
      <c r="C46" s="11"/>
      <c r="D46" s="7" t="s">
        <v>22</v>
      </c>
      <c r="E46" s="41" t="s">
        <v>60</v>
      </c>
      <c r="F46" s="42">
        <v>120</v>
      </c>
      <c r="G46" s="42">
        <v>0.4</v>
      </c>
      <c r="H46" s="42">
        <v>0.4</v>
      </c>
      <c r="I46" s="42">
        <v>12.6</v>
      </c>
      <c r="J46" s="42">
        <v>47</v>
      </c>
      <c r="K46" s="43">
        <v>25.02</v>
      </c>
      <c r="L46" s="42"/>
    </row>
    <row r="47" spans="1:12" ht="15" x14ac:dyDescent="0.25">
      <c r="A47" s="23"/>
      <c r="B47" s="15"/>
      <c r="C47" s="11"/>
      <c r="D47" s="7" t="s">
        <v>20</v>
      </c>
      <c r="E47" s="41" t="s">
        <v>61</v>
      </c>
      <c r="F47" s="42">
        <v>200</v>
      </c>
      <c r="G47" s="42"/>
      <c r="H47" s="42"/>
      <c r="I47" s="42">
        <v>15</v>
      </c>
      <c r="J47" s="42">
        <v>59.9</v>
      </c>
      <c r="K47" s="43">
        <v>685.96</v>
      </c>
      <c r="L47" s="42"/>
    </row>
    <row r="48" spans="1:12" ht="15" x14ac:dyDescent="0.2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30</v>
      </c>
      <c r="E51" s="9"/>
      <c r="F51" s="19">
        <f>SUM(F44:F50)</f>
        <v>520</v>
      </c>
      <c r="G51" s="19">
        <f t="shared" ref="G51:L51" si="9">SUM(G44:G50)</f>
        <v>19.199999999999996</v>
      </c>
      <c r="H51" s="19">
        <f t="shared" si="9"/>
        <v>19.399999999999999</v>
      </c>
      <c r="I51" s="19">
        <f t="shared" si="9"/>
        <v>67.099999999999994</v>
      </c>
      <c r="J51" s="19">
        <f t="shared" si="9"/>
        <v>514.29999999999995</v>
      </c>
      <c r="K51" s="25"/>
      <c r="L51" s="19">
        <f t="shared" si="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1" t="s">
        <v>62</v>
      </c>
      <c r="F52" s="42">
        <v>270</v>
      </c>
      <c r="G52" s="42">
        <v>6.4</v>
      </c>
      <c r="H52" s="42">
        <v>8.5</v>
      </c>
      <c r="I52" s="42">
        <v>17.3</v>
      </c>
      <c r="J52" s="42">
        <v>204.2</v>
      </c>
      <c r="K52" s="43">
        <v>129.08000000000001</v>
      </c>
      <c r="L52" s="42"/>
    </row>
    <row r="53" spans="1:12" ht="15" x14ac:dyDescent="0.25">
      <c r="A53" s="23"/>
      <c r="B53" s="15"/>
      <c r="C53" s="11"/>
      <c r="D53" s="7" t="s">
        <v>25</v>
      </c>
      <c r="E53" s="41" t="s">
        <v>63</v>
      </c>
      <c r="F53" s="42">
        <v>100</v>
      </c>
      <c r="G53" s="42">
        <v>11.8</v>
      </c>
      <c r="H53" s="42">
        <v>8.6999999999999993</v>
      </c>
      <c r="I53" s="42">
        <v>23.6</v>
      </c>
      <c r="J53" s="42">
        <v>163.1</v>
      </c>
      <c r="K53" s="43">
        <v>5.48</v>
      </c>
      <c r="L53" s="42"/>
    </row>
    <row r="54" spans="1:12" ht="25.5" x14ac:dyDescent="0.25">
      <c r="A54" s="23"/>
      <c r="B54" s="15"/>
      <c r="C54" s="11"/>
      <c r="D54" s="7" t="s">
        <v>26</v>
      </c>
      <c r="E54" s="41" t="s">
        <v>64</v>
      </c>
      <c r="F54" s="42">
        <v>180</v>
      </c>
      <c r="G54" s="42">
        <v>3.5</v>
      </c>
      <c r="H54" s="42">
        <v>6.6</v>
      </c>
      <c r="I54" s="42">
        <v>22.6</v>
      </c>
      <c r="J54" s="42">
        <v>185.1</v>
      </c>
      <c r="K54" s="43" t="s">
        <v>66</v>
      </c>
      <c r="L54" s="42"/>
    </row>
    <row r="55" spans="1:12" ht="15" x14ac:dyDescent="0.25">
      <c r="A55" s="23"/>
      <c r="B55" s="15"/>
      <c r="C55" s="11"/>
      <c r="D55" s="7" t="s">
        <v>27</v>
      </c>
      <c r="E55" s="41" t="s">
        <v>65</v>
      </c>
      <c r="F55" s="42">
        <v>200</v>
      </c>
      <c r="G55" s="42">
        <v>0.2</v>
      </c>
      <c r="H55" s="42">
        <v>0.1</v>
      </c>
      <c r="I55" s="42">
        <v>26.6</v>
      </c>
      <c r="J55" s="42">
        <v>108.8</v>
      </c>
      <c r="K55" s="43">
        <v>701.04</v>
      </c>
      <c r="L55" s="42"/>
    </row>
    <row r="56" spans="1:12" ht="15" x14ac:dyDescent="0.25">
      <c r="A56" s="23"/>
      <c r="B56" s="15"/>
      <c r="C56" s="11"/>
      <c r="D56" s="7" t="s">
        <v>28</v>
      </c>
      <c r="E56" s="41" t="s">
        <v>48</v>
      </c>
      <c r="F56" s="42">
        <v>45</v>
      </c>
      <c r="G56" s="42">
        <v>1.4</v>
      </c>
      <c r="H56" s="42">
        <v>0.5</v>
      </c>
      <c r="I56" s="42">
        <v>7.2</v>
      </c>
      <c r="J56" s="42">
        <v>34.200000000000003</v>
      </c>
      <c r="K56" s="43">
        <v>52.06</v>
      </c>
      <c r="L56" s="42"/>
    </row>
    <row r="57" spans="1:12" ht="15" x14ac:dyDescent="0.25">
      <c r="A57" s="23"/>
      <c r="B57" s="15"/>
      <c r="C57" s="11"/>
      <c r="D57" s="7" t="s">
        <v>29</v>
      </c>
      <c r="E57" s="41" t="s">
        <v>49</v>
      </c>
      <c r="F57" s="42">
        <v>25</v>
      </c>
      <c r="G57" s="42">
        <v>0.7</v>
      </c>
      <c r="H57" s="42">
        <v>0.2</v>
      </c>
      <c r="I57" s="42">
        <v>4</v>
      </c>
      <c r="J57" s="42">
        <v>19</v>
      </c>
      <c r="K57" s="43">
        <v>52.12</v>
      </c>
      <c r="L57" s="42"/>
    </row>
    <row r="58" spans="1:12" ht="15" x14ac:dyDescent="0.25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30</v>
      </c>
      <c r="E61" s="9"/>
      <c r="F61" s="19">
        <f>SUM(F52:F60)</f>
        <v>820</v>
      </c>
      <c r="G61" s="19">
        <f t="shared" ref="G61:L61" si="10">SUM(G52:G60)</f>
        <v>24</v>
      </c>
      <c r="H61" s="19">
        <f t="shared" si="10"/>
        <v>24.599999999999998</v>
      </c>
      <c r="I61" s="19">
        <f t="shared" si="10"/>
        <v>101.30000000000001</v>
      </c>
      <c r="J61" s="19">
        <f t="shared" si="10"/>
        <v>714.4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:L62" si="11">G51+G61</f>
        <v>43.199999999999996</v>
      </c>
      <c r="H62" s="32">
        <f t="shared" si="11"/>
        <v>44</v>
      </c>
      <c r="I62" s="32">
        <f t="shared" si="11"/>
        <v>168.4</v>
      </c>
      <c r="J62" s="32">
        <f t="shared" si="11"/>
        <v>1228.6999999999998</v>
      </c>
      <c r="K62" s="32"/>
      <c r="L62" s="32">
        <f t="shared" si="11"/>
        <v>0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38" t="s">
        <v>67</v>
      </c>
      <c r="F63" s="39">
        <v>100</v>
      </c>
      <c r="G63" s="39">
        <v>14.2</v>
      </c>
      <c r="H63" s="39">
        <v>11.7</v>
      </c>
      <c r="I63" s="39">
        <v>20.6</v>
      </c>
      <c r="J63" s="39">
        <v>148.30000000000001</v>
      </c>
      <c r="K63" s="40">
        <v>444.96</v>
      </c>
      <c r="L63" s="39"/>
    </row>
    <row r="64" spans="1:12" ht="25.5" x14ac:dyDescent="0.25">
      <c r="A64" s="23"/>
      <c r="B64" s="15"/>
      <c r="C64" s="11"/>
      <c r="D64" s="6" t="s">
        <v>19</v>
      </c>
      <c r="E64" s="41" t="s">
        <v>68</v>
      </c>
      <c r="F64" s="42">
        <v>170</v>
      </c>
      <c r="G64" s="42">
        <v>3.9</v>
      </c>
      <c r="H64" s="42">
        <v>5.4</v>
      </c>
      <c r="I64" s="42">
        <v>39.4</v>
      </c>
      <c r="J64" s="42">
        <v>232.1</v>
      </c>
      <c r="K64" s="43" t="s">
        <v>70</v>
      </c>
      <c r="L64" s="42"/>
    </row>
    <row r="65" spans="1:12" ht="15" x14ac:dyDescent="0.25">
      <c r="A65" s="23"/>
      <c r="B65" s="15"/>
      <c r="C65" s="11"/>
      <c r="D65" s="7" t="s">
        <v>20</v>
      </c>
      <c r="E65" s="41" t="s">
        <v>69</v>
      </c>
      <c r="F65" s="42">
        <v>200</v>
      </c>
      <c r="G65" s="42">
        <v>0.2</v>
      </c>
      <c r="H65" s="42">
        <v>0.8</v>
      </c>
      <c r="I65" s="42">
        <v>15.8</v>
      </c>
      <c r="J65" s="42">
        <v>72.2</v>
      </c>
      <c r="K65" s="43">
        <v>12.19</v>
      </c>
      <c r="L65" s="42"/>
    </row>
    <row r="66" spans="1:12" ht="15" x14ac:dyDescent="0.25">
      <c r="A66" s="23"/>
      <c r="B66" s="15"/>
      <c r="C66" s="11"/>
      <c r="D66" s="7" t="s">
        <v>21</v>
      </c>
      <c r="E66" s="41" t="s">
        <v>48</v>
      </c>
      <c r="F66" s="42">
        <v>30</v>
      </c>
      <c r="G66" s="42">
        <v>0.9</v>
      </c>
      <c r="H66" s="42">
        <v>0.3</v>
      </c>
      <c r="I66" s="42">
        <v>4.8</v>
      </c>
      <c r="J66" s="42">
        <v>22.8</v>
      </c>
      <c r="K66" s="43">
        <v>52.06</v>
      </c>
      <c r="L66" s="42"/>
    </row>
    <row r="67" spans="1:12" ht="15" x14ac:dyDescent="0.2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30</v>
      </c>
      <c r="E70" s="9"/>
      <c r="F70" s="19">
        <f>SUM(F63:F69)</f>
        <v>500</v>
      </c>
      <c r="G70" s="19">
        <f t="shared" ref="G70:L70" si="12">SUM(G63:G69)</f>
        <v>19.199999999999996</v>
      </c>
      <c r="H70" s="19">
        <f t="shared" si="12"/>
        <v>18.200000000000003</v>
      </c>
      <c r="I70" s="19">
        <f t="shared" si="12"/>
        <v>80.599999999999994</v>
      </c>
      <c r="J70" s="19">
        <f t="shared" si="12"/>
        <v>475.4</v>
      </c>
      <c r="K70" s="25"/>
      <c r="L70" s="19">
        <f t="shared" si="1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1" t="s">
        <v>71</v>
      </c>
      <c r="F71" s="42">
        <v>260</v>
      </c>
      <c r="G71" s="42">
        <v>7.8</v>
      </c>
      <c r="H71" s="42">
        <v>7.2</v>
      </c>
      <c r="I71" s="42">
        <v>19.600000000000001</v>
      </c>
      <c r="J71" s="42">
        <v>174.2</v>
      </c>
      <c r="K71" s="43">
        <v>138.06</v>
      </c>
      <c r="L71" s="42"/>
    </row>
    <row r="72" spans="1:12" ht="15" x14ac:dyDescent="0.25">
      <c r="A72" s="23"/>
      <c r="B72" s="15"/>
      <c r="C72" s="11"/>
      <c r="D72" s="7" t="s">
        <v>25</v>
      </c>
      <c r="E72" s="41" t="s">
        <v>72</v>
      </c>
      <c r="F72" s="42">
        <v>100</v>
      </c>
      <c r="G72" s="42">
        <v>10.199999999999999</v>
      </c>
      <c r="H72" s="42">
        <v>12.7</v>
      </c>
      <c r="I72" s="42">
        <v>15.3</v>
      </c>
      <c r="J72" s="42">
        <v>283</v>
      </c>
      <c r="K72" s="43">
        <v>422.32</v>
      </c>
      <c r="L72" s="42"/>
    </row>
    <row r="73" spans="1:12" ht="25.5" x14ac:dyDescent="0.25">
      <c r="A73" s="23"/>
      <c r="B73" s="15"/>
      <c r="C73" s="11"/>
      <c r="D73" s="7" t="s">
        <v>26</v>
      </c>
      <c r="E73" s="41" t="s">
        <v>73</v>
      </c>
      <c r="F73" s="42">
        <v>180</v>
      </c>
      <c r="G73" s="42">
        <v>6.3</v>
      </c>
      <c r="H73" s="42">
        <v>5.2</v>
      </c>
      <c r="I73" s="42">
        <v>39.4</v>
      </c>
      <c r="J73" s="42">
        <v>229.7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27</v>
      </c>
      <c r="E74" s="41" t="s">
        <v>74</v>
      </c>
      <c r="F74" s="42">
        <v>200</v>
      </c>
      <c r="G74" s="42">
        <v>0.4</v>
      </c>
      <c r="H74" s="42">
        <v>0.1</v>
      </c>
      <c r="I74" s="42">
        <v>18.7</v>
      </c>
      <c r="J74" s="42">
        <v>77.599999999999994</v>
      </c>
      <c r="K74" s="43">
        <v>679.03</v>
      </c>
      <c r="L74" s="42"/>
    </row>
    <row r="75" spans="1:12" ht="15" x14ac:dyDescent="0.25">
      <c r="A75" s="23"/>
      <c r="B75" s="15"/>
      <c r="C75" s="11"/>
      <c r="D75" s="7" t="s">
        <v>28</v>
      </c>
      <c r="E75" s="41" t="s">
        <v>48</v>
      </c>
      <c r="F75" s="42">
        <v>45</v>
      </c>
      <c r="G75" s="42">
        <v>1.4</v>
      </c>
      <c r="H75" s="42">
        <v>0.5</v>
      </c>
      <c r="I75" s="42">
        <v>7.2</v>
      </c>
      <c r="J75" s="42">
        <v>34.200000000000003</v>
      </c>
      <c r="K75" s="43">
        <v>52.06</v>
      </c>
      <c r="L75" s="42"/>
    </row>
    <row r="76" spans="1:12" ht="15" x14ac:dyDescent="0.25">
      <c r="A76" s="23"/>
      <c r="B76" s="15"/>
      <c r="C76" s="11"/>
      <c r="D76" s="7" t="s">
        <v>29</v>
      </c>
      <c r="E76" s="41" t="s">
        <v>49</v>
      </c>
      <c r="F76" s="42">
        <v>25</v>
      </c>
      <c r="G76" s="42">
        <v>0.7</v>
      </c>
      <c r="H76" s="42">
        <v>0.2</v>
      </c>
      <c r="I76" s="42">
        <v>4</v>
      </c>
      <c r="J76" s="42">
        <v>19</v>
      </c>
      <c r="K76" s="43">
        <v>52.12</v>
      </c>
      <c r="L76" s="42"/>
    </row>
    <row r="77" spans="1:12" ht="15" x14ac:dyDescent="0.25">
      <c r="A77" s="23"/>
      <c r="B77" s="15"/>
      <c r="C77" s="11"/>
      <c r="D77" s="7"/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30</v>
      </c>
      <c r="E80" s="9"/>
      <c r="F80" s="19">
        <f>SUM(F71:F79)</f>
        <v>810</v>
      </c>
      <c r="G80" s="19">
        <f t="shared" ref="G80:L80" si="13">SUM(G71:G79)</f>
        <v>26.799999999999997</v>
      </c>
      <c r="H80" s="19">
        <f t="shared" si="13"/>
        <v>25.9</v>
      </c>
      <c r="I80" s="19">
        <f t="shared" si="13"/>
        <v>104.20000000000002</v>
      </c>
      <c r="J80" s="19">
        <f t="shared" si="13"/>
        <v>817.7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:L81" si="14">G70+G80</f>
        <v>45.999999999999993</v>
      </c>
      <c r="H81" s="32">
        <f t="shared" si="14"/>
        <v>44.1</v>
      </c>
      <c r="I81" s="32">
        <f t="shared" si="14"/>
        <v>184.8</v>
      </c>
      <c r="J81" s="32">
        <f t="shared" si="14"/>
        <v>1293.0999999999999</v>
      </c>
      <c r="K81" s="32"/>
      <c r="L81" s="32">
        <f t="shared" si="14"/>
        <v>0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38" t="s">
        <v>76</v>
      </c>
      <c r="F82" s="39">
        <v>100</v>
      </c>
      <c r="G82" s="39">
        <v>14.2</v>
      </c>
      <c r="H82" s="39">
        <v>13.8</v>
      </c>
      <c r="I82" s="39">
        <v>19.600000000000001</v>
      </c>
      <c r="J82" s="39">
        <v>256.60000000000002</v>
      </c>
      <c r="K82" s="40">
        <v>673.11</v>
      </c>
      <c r="L82" s="39"/>
    </row>
    <row r="83" spans="1:12" ht="15" x14ac:dyDescent="0.25">
      <c r="A83" s="23"/>
      <c r="B83" s="15"/>
      <c r="C83" s="11"/>
      <c r="D83" s="6" t="s">
        <v>19</v>
      </c>
      <c r="E83" s="41" t="s">
        <v>77</v>
      </c>
      <c r="F83" s="42">
        <v>150</v>
      </c>
      <c r="G83" s="42">
        <v>3.3</v>
      </c>
      <c r="H83" s="42">
        <v>5.0999999999999996</v>
      </c>
      <c r="I83" s="42">
        <v>25.1</v>
      </c>
      <c r="J83" s="42">
        <v>147.69999999999999</v>
      </c>
      <c r="K83" s="43">
        <v>472.96</v>
      </c>
      <c r="L83" s="42"/>
    </row>
    <row r="84" spans="1:12" ht="15" x14ac:dyDescent="0.25">
      <c r="A84" s="23"/>
      <c r="B84" s="15"/>
      <c r="C84" s="11"/>
      <c r="D84" s="7" t="s">
        <v>20</v>
      </c>
      <c r="E84" s="41" t="s">
        <v>61</v>
      </c>
      <c r="F84" s="42">
        <v>200</v>
      </c>
      <c r="G84" s="42"/>
      <c r="H84" s="42"/>
      <c r="I84" s="42">
        <v>15</v>
      </c>
      <c r="J84" s="42">
        <v>59.9</v>
      </c>
      <c r="K84" s="43">
        <v>685.96</v>
      </c>
      <c r="L84" s="42"/>
    </row>
    <row r="85" spans="1:12" ht="15" x14ac:dyDescent="0.25">
      <c r="A85" s="23"/>
      <c r="B85" s="15"/>
      <c r="C85" s="11"/>
      <c r="D85" s="7" t="s">
        <v>21</v>
      </c>
      <c r="E85" s="41" t="s">
        <v>48</v>
      </c>
      <c r="F85" s="42">
        <v>50</v>
      </c>
      <c r="G85" s="42">
        <v>1.5</v>
      </c>
      <c r="H85" s="42">
        <v>0.5</v>
      </c>
      <c r="I85" s="42">
        <v>8</v>
      </c>
      <c r="J85" s="42">
        <v>38</v>
      </c>
      <c r="K85" s="43">
        <v>52.06</v>
      </c>
      <c r="L85" s="42"/>
    </row>
    <row r="86" spans="1:12" ht="15" x14ac:dyDescent="0.2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30</v>
      </c>
      <c r="E89" s="9"/>
      <c r="F89" s="19">
        <f>SUM(F82:F88)</f>
        <v>500</v>
      </c>
      <c r="G89" s="19">
        <f t="shared" ref="G89:L89" si="15">SUM(G82:G88)</f>
        <v>19</v>
      </c>
      <c r="H89" s="19">
        <f t="shared" si="15"/>
        <v>19.399999999999999</v>
      </c>
      <c r="I89" s="19">
        <f t="shared" si="15"/>
        <v>67.7</v>
      </c>
      <c r="J89" s="19">
        <f t="shared" si="15"/>
        <v>502.2</v>
      </c>
      <c r="K89" s="25"/>
      <c r="L89" s="19">
        <f t="shared" si="1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1" t="s">
        <v>78</v>
      </c>
      <c r="F90" s="42">
        <v>270</v>
      </c>
      <c r="G90" s="42">
        <v>4</v>
      </c>
      <c r="H90" s="42">
        <v>8.3000000000000007</v>
      </c>
      <c r="I90" s="42">
        <v>19</v>
      </c>
      <c r="J90" s="42">
        <v>142.9</v>
      </c>
      <c r="K90" s="43">
        <v>110.13</v>
      </c>
      <c r="L90" s="42"/>
    </row>
    <row r="91" spans="1:12" ht="15" x14ac:dyDescent="0.25">
      <c r="A91" s="23"/>
      <c r="B91" s="15"/>
      <c r="C91" s="11"/>
      <c r="D91" s="7" t="s">
        <v>25</v>
      </c>
      <c r="E91" s="41" t="s">
        <v>79</v>
      </c>
      <c r="F91" s="42">
        <v>100</v>
      </c>
      <c r="G91" s="42">
        <v>11.9</v>
      </c>
      <c r="H91" s="42">
        <v>12.7</v>
      </c>
      <c r="I91" s="42">
        <v>17.5</v>
      </c>
      <c r="J91" s="42">
        <v>322.7</v>
      </c>
      <c r="K91" s="43">
        <v>375.96</v>
      </c>
      <c r="L91" s="42"/>
    </row>
    <row r="92" spans="1:12" ht="15" x14ac:dyDescent="0.25">
      <c r="A92" s="23"/>
      <c r="B92" s="15"/>
      <c r="C92" s="11"/>
      <c r="D92" s="7" t="s">
        <v>26</v>
      </c>
      <c r="E92" s="41" t="s">
        <v>80</v>
      </c>
      <c r="F92" s="42">
        <v>150</v>
      </c>
      <c r="G92" s="42">
        <v>7.7</v>
      </c>
      <c r="H92" s="42">
        <v>5.8</v>
      </c>
      <c r="I92" s="42">
        <v>34.700000000000003</v>
      </c>
      <c r="J92" s="42">
        <v>221.6</v>
      </c>
      <c r="K92" s="43">
        <v>463.96</v>
      </c>
      <c r="L92" s="42"/>
    </row>
    <row r="93" spans="1:12" ht="15" x14ac:dyDescent="0.25">
      <c r="A93" s="23"/>
      <c r="B93" s="15"/>
      <c r="C93" s="11"/>
      <c r="D93" s="7" t="s">
        <v>27</v>
      </c>
      <c r="E93" s="41" t="s">
        <v>81</v>
      </c>
      <c r="F93" s="42">
        <v>200</v>
      </c>
      <c r="G93" s="42"/>
      <c r="H93" s="42"/>
      <c r="I93" s="42">
        <v>19.399999999999999</v>
      </c>
      <c r="J93" s="42">
        <v>78</v>
      </c>
      <c r="K93" s="43">
        <v>6.22</v>
      </c>
      <c r="L93" s="42"/>
    </row>
    <row r="94" spans="1:12" ht="15" x14ac:dyDescent="0.25">
      <c r="A94" s="23"/>
      <c r="B94" s="15"/>
      <c r="C94" s="11"/>
      <c r="D94" s="7" t="s">
        <v>28</v>
      </c>
      <c r="E94" s="41" t="s">
        <v>48</v>
      </c>
      <c r="F94" s="42">
        <v>45</v>
      </c>
      <c r="G94" s="42">
        <v>1.4</v>
      </c>
      <c r="H94" s="42">
        <v>0.5</v>
      </c>
      <c r="I94" s="42">
        <v>7.2</v>
      </c>
      <c r="J94" s="42">
        <v>34.200000000000003</v>
      </c>
      <c r="K94" s="43">
        <v>52.06</v>
      </c>
      <c r="L94" s="42"/>
    </row>
    <row r="95" spans="1:12" ht="15" x14ac:dyDescent="0.25">
      <c r="A95" s="23"/>
      <c r="B95" s="15"/>
      <c r="C95" s="11"/>
      <c r="D95" s="7" t="s">
        <v>29</v>
      </c>
      <c r="E95" s="41" t="s">
        <v>49</v>
      </c>
      <c r="F95" s="42">
        <v>25</v>
      </c>
      <c r="G95" s="42">
        <v>0.7</v>
      </c>
      <c r="H95" s="42">
        <v>0.2</v>
      </c>
      <c r="I95" s="42">
        <v>4</v>
      </c>
      <c r="J95" s="42">
        <v>19</v>
      </c>
      <c r="K95" s="43">
        <v>52.12</v>
      </c>
      <c r="L95" s="42"/>
    </row>
    <row r="96" spans="1:12" ht="15" x14ac:dyDescent="0.25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30</v>
      </c>
      <c r="E99" s="9"/>
      <c r="F99" s="19">
        <f>SUM(F90:F98)</f>
        <v>790</v>
      </c>
      <c r="G99" s="19">
        <f t="shared" ref="G99:L99" si="16">SUM(G90:G98)</f>
        <v>25.7</v>
      </c>
      <c r="H99" s="19">
        <f t="shared" si="16"/>
        <v>27.5</v>
      </c>
      <c r="I99" s="19">
        <f t="shared" si="16"/>
        <v>101.8</v>
      </c>
      <c r="J99" s="19">
        <f t="shared" si="16"/>
        <v>818.40000000000009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:L100" si="17">G89+G99</f>
        <v>44.7</v>
      </c>
      <c r="H100" s="32">
        <f t="shared" si="17"/>
        <v>46.9</v>
      </c>
      <c r="I100" s="32">
        <f t="shared" si="17"/>
        <v>169.5</v>
      </c>
      <c r="J100" s="32">
        <f t="shared" si="17"/>
        <v>1320.6000000000001</v>
      </c>
      <c r="K100" s="32"/>
      <c r="L100" s="32">
        <f t="shared" si="17"/>
        <v>0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43</v>
      </c>
      <c r="E101" s="38" t="s">
        <v>58</v>
      </c>
      <c r="F101" s="39">
        <v>50</v>
      </c>
      <c r="G101" s="39">
        <v>7.6</v>
      </c>
      <c r="H101" s="39">
        <v>6.3</v>
      </c>
      <c r="I101" s="39">
        <v>18.600000000000001</v>
      </c>
      <c r="J101" s="39">
        <v>150.19999999999999</v>
      </c>
      <c r="K101" s="40">
        <v>3.04</v>
      </c>
      <c r="L101" s="39"/>
    </row>
    <row r="102" spans="1:12" ht="15" x14ac:dyDescent="0.25">
      <c r="A102" s="23"/>
      <c r="B102" s="15"/>
      <c r="C102" s="11"/>
      <c r="D102" s="6" t="s">
        <v>19</v>
      </c>
      <c r="E102" s="41" t="s">
        <v>82</v>
      </c>
      <c r="F102" s="42">
        <v>210</v>
      </c>
      <c r="G102" s="42">
        <v>7.4</v>
      </c>
      <c r="H102" s="42">
        <v>9.4</v>
      </c>
      <c r="I102" s="42">
        <v>20.5</v>
      </c>
      <c r="J102" s="42">
        <v>190.6</v>
      </c>
      <c r="K102" s="43">
        <v>257.95999999999998</v>
      </c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41</v>
      </c>
      <c r="F103" s="42">
        <v>120</v>
      </c>
      <c r="G103" s="42">
        <v>0.1</v>
      </c>
      <c r="H103" s="42"/>
      <c r="I103" s="42">
        <v>12</v>
      </c>
      <c r="J103" s="42">
        <v>48</v>
      </c>
      <c r="K103" s="43">
        <v>904.06</v>
      </c>
      <c r="L103" s="42"/>
    </row>
    <row r="104" spans="1:12" ht="15" x14ac:dyDescent="0.25">
      <c r="A104" s="23"/>
      <c r="B104" s="15"/>
      <c r="C104" s="11"/>
      <c r="D104" s="7" t="s">
        <v>20</v>
      </c>
      <c r="E104" s="41" t="s">
        <v>42</v>
      </c>
      <c r="F104" s="42">
        <v>200</v>
      </c>
      <c r="G104" s="42">
        <v>3.9</v>
      </c>
      <c r="H104" s="42">
        <v>3.8</v>
      </c>
      <c r="I104" s="42">
        <v>23.1</v>
      </c>
      <c r="J104" s="42">
        <v>142.6</v>
      </c>
      <c r="K104" s="43">
        <v>642.02</v>
      </c>
      <c r="L104" s="42"/>
    </row>
    <row r="105" spans="1:12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30</v>
      </c>
      <c r="E108" s="9"/>
      <c r="F108" s="19">
        <f>SUM(F101:F107)</f>
        <v>580</v>
      </c>
      <c r="G108" s="19">
        <f t="shared" ref="G108:J108" si="18">SUM(G101:G107)</f>
        <v>19</v>
      </c>
      <c r="H108" s="19">
        <f t="shared" si="18"/>
        <v>19.5</v>
      </c>
      <c r="I108" s="19">
        <f t="shared" si="18"/>
        <v>74.2</v>
      </c>
      <c r="J108" s="19">
        <f t="shared" si="18"/>
        <v>531.4</v>
      </c>
      <c r="K108" s="25"/>
      <c r="L108" s="19">
        <f t="shared" ref="L108" si="19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1" t="s">
        <v>71</v>
      </c>
      <c r="F109" s="42">
        <v>260</v>
      </c>
      <c r="G109" s="42">
        <v>7.8</v>
      </c>
      <c r="H109" s="42">
        <v>7.2</v>
      </c>
      <c r="I109" s="42">
        <v>19.600000000000001</v>
      </c>
      <c r="J109" s="42">
        <v>174.2</v>
      </c>
      <c r="K109" s="43">
        <v>138.06</v>
      </c>
      <c r="L109" s="42"/>
    </row>
    <row r="110" spans="1:12" ht="15" x14ac:dyDescent="0.25">
      <c r="A110" s="23"/>
      <c r="B110" s="15"/>
      <c r="C110" s="11"/>
      <c r="D110" s="7" t="s">
        <v>25</v>
      </c>
      <c r="E110" s="41" t="s">
        <v>84</v>
      </c>
      <c r="F110" s="42">
        <v>100</v>
      </c>
      <c r="G110" s="42">
        <v>12.4</v>
      </c>
      <c r="H110" s="42">
        <v>13.2</v>
      </c>
      <c r="I110" s="42">
        <v>25.6</v>
      </c>
      <c r="J110" s="42">
        <v>267.3</v>
      </c>
      <c r="K110" s="43">
        <v>422.42</v>
      </c>
      <c r="L110" s="42"/>
    </row>
    <row r="111" spans="1:12" ht="25.5" x14ac:dyDescent="0.25">
      <c r="A111" s="23"/>
      <c r="B111" s="15"/>
      <c r="C111" s="11"/>
      <c r="D111" s="7" t="s">
        <v>26</v>
      </c>
      <c r="E111" s="41" t="s">
        <v>83</v>
      </c>
      <c r="F111" s="42">
        <v>180</v>
      </c>
      <c r="G111" s="42">
        <v>3.5</v>
      </c>
      <c r="H111" s="42">
        <v>6.6</v>
      </c>
      <c r="I111" s="42">
        <v>28.8</v>
      </c>
      <c r="J111" s="42">
        <v>165.2</v>
      </c>
      <c r="K111" s="43" t="s">
        <v>85</v>
      </c>
      <c r="L111" s="42"/>
    </row>
    <row r="112" spans="1:12" ht="15" x14ac:dyDescent="0.25">
      <c r="A112" s="23"/>
      <c r="B112" s="15"/>
      <c r="C112" s="11"/>
      <c r="D112" s="7" t="s">
        <v>27</v>
      </c>
      <c r="E112" s="41" t="s">
        <v>47</v>
      </c>
      <c r="F112" s="42">
        <v>200</v>
      </c>
      <c r="G112" s="42"/>
      <c r="H112" s="42"/>
      <c r="I112" s="42">
        <v>18.8</v>
      </c>
      <c r="J112" s="42">
        <v>76</v>
      </c>
      <c r="K112" s="43">
        <v>651</v>
      </c>
      <c r="L112" s="42"/>
    </row>
    <row r="113" spans="1:12" ht="15" x14ac:dyDescent="0.25">
      <c r="A113" s="23"/>
      <c r="B113" s="15"/>
      <c r="C113" s="11"/>
      <c r="D113" s="7" t="s">
        <v>28</v>
      </c>
      <c r="E113" s="41" t="s">
        <v>48</v>
      </c>
      <c r="F113" s="42">
        <v>45</v>
      </c>
      <c r="G113" s="42">
        <v>1.4</v>
      </c>
      <c r="H113" s="42">
        <v>0.5</v>
      </c>
      <c r="I113" s="42">
        <v>7.2</v>
      </c>
      <c r="J113" s="42">
        <v>34.200000000000003</v>
      </c>
      <c r="K113" s="43">
        <v>52.06</v>
      </c>
      <c r="L113" s="42"/>
    </row>
    <row r="114" spans="1:12" ht="15" x14ac:dyDescent="0.25">
      <c r="A114" s="23"/>
      <c r="B114" s="15"/>
      <c r="C114" s="11"/>
      <c r="D114" s="7" t="s">
        <v>29</v>
      </c>
      <c r="E114" s="41" t="s">
        <v>49</v>
      </c>
      <c r="F114" s="42">
        <v>25</v>
      </c>
      <c r="G114" s="42">
        <v>0.7</v>
      </c>
      <c r="H114" s="42">
        <v>0.2</v>
      </c>
      <c r="I114" s="42">
        <v>4</v>
      </c>
      <c r="J114" s="42">
        <v>19</v>
      </c>
      <c r="K114" s="43">
        <v>52.12</v>
      </c>
      <c r="L114" s="42"/>
    </row>
    <row r="115" spans="1:12" ht="15" x14ac:dyDescent="0.25">
      <c r="A115" s="23"/>
      <c r="B115" s="15"/>
      <c r="C115" s="11"/>
      <c r="D115" s="7"/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SUM(F109:F117)</f>
        <v>810</v>
      </c>
      <c r="G118" s="19">
        <f t="shared" ref="G118:J118" si="20">SUM(G109:G117)</f>
        <v>25.799999999999997</v>
      </c>
      <c r="H118" s="19">
        <f t="shared" si="20"/>
        <v>27.7</v>
      </c>
      <c r="I118" s="19">
        <f t="shared" si="20"/>
        <v>104</v>
      </c>
      <c r="J118" s="19">
        <f t="shared" si="20"/>
        <v>735.90000000000009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:L119" si="22">G108+G118</f>
        <v>44.8</v>
      </c>
      <c r="H119" s="32">
        <f t="shared" si="22"/>
        <v>47.2</v>
      </c>
      <c r="I119" s="32">
        <f t="shared" si="22"/>
        <v>178.2</v>
      </c>
      <c r="J119" s="32">
        <f t="shared" si="22"/>
        <v>1267.3000000000002</v>
      </c>
      <c r="K119" s="32"/>
      <c r="L119" s="32">
        <f t="shared" si="22"/>
        <v>0</v>
      </c>
    </row>
    <row r="120" spans="1:12" ht="25.5" x14ac:dyDescent="0.25">
      <c r="A120" s="14">
        <v>2</v>
      </c>
      <c r="B120" s="15">
        <v>2</v>
      </c>
      <c r="C120" s="22" t="s">
        <v>18</v>
      </c>
      <c r="D120" s="5" t="s">
        <v>19</v>
      </c>
      <c r="E120" s="38" t="s">
        <v>86</v>
      </c>
      <c r="F120" s="39">
        <v>250</v>
      </c>
      <c r="G120" s="39">
        <v>17.100000000000001</v>
      </c>
      <c r="H120" s="39">
        <v>15.9</v>
      </c>
      <c r="I120" s="39">
        <v>42.5</v>
      </c>
      <c r="J120" s="39">
        <v>382.2</v>
      </c>
      <c r="K120" s="40" t="s">
        <v>88</v>
      </c>
      <c r="L120" s="39"/>
    </row>
    <row r="121" spans="1:12" ht="15" x14ac:dyDescent="0.25">
      <c r="A121" s="14"/>
      <c r="B121" s="15"/>
      <c r="C121" s="11"/>
      <c r="D121" s="6" t="s">
        <v>20</v>
      </c>
      <c r="E121" s="41" t="s">
        <v>87</v>
      </c>
      <c r="F121" s="42">
        <v>200</v>
      </c>
      <c r="G121" s="42">
        <v>0.5</v>
      </c>
      <c r="H121" s="42">
        <v>0.2</v>
      </c>
      <c r="I121" s="42">
        <v>22.2</v>
      </c>
      <c r="J121" s="42">
        <v>102.5</v>
      </c>
      <c r="K121" s="43">
        <v>12.19</v>
      </c>
      <c r="L121" s="42"/>
    </row>
    <row r="122" spans="1:12" ht="15" x14ac:dyDescent="0.25">
      <c r="A122" s="14"/>
      <c r="B122" s="15"/>
      <c r="C122" s="11"/>
      <c r="D122" s="7" t="s">
        <v>21</v>
      </c>
      <c r="E122" s="41" t="s">
        <v>48</v>
      </c>
      <c r="F122" s="42">
        <v>50</v>
      </c>
      <c r="G122" s="42">
        <v>1.5</v>
      </c>
      <c r="H122" s="42">
        <v>0.5</v>
      </c>
      <c r="I122" s="42">
        <v>8</v>
      </c>
      <c r="J122" s="42">
        <v>38</v>
      </c>
      <c r="K122" s="43">
        <v>52.06</v>
      </c>
      <c r="L122" s="42"/>
    </row>
    <row r="123" spans="1:12" ht="15" x14ac:dyDescent="0.25">
      <c r="A123" s="14"/>
      <c r="B123" s="15"/>
      <c r="C123" s="11"/>
      <c r="D123" s="7"/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30</v>
      </c>
      <c r="E127" s="9"/>
      <c r="F127" s="19">
        <f>SUM(F120:F126)</f>
        <v>500</v>
      </c>
      <c r="G127" s="19">
        <f t="shared" ref="G127:J127" si="23">SUM(G120:G126)</f>
        <v>19.100000000000001</v>
      </c>
      <c r="H127" s="19">
        <f t="shared" si="23"/>
        <v>16.600000000000001</v>
      </c>
      <c r="I127" s="19">
        <f t="shared" si="23"/>
        <v>72.7</v>
      </c>
      <c r="J127" s="19">
        <f t="shared" si="23"/>
        <v>522.70000000000005</v>
      </c>
      <c r="K127" s="25"/>
      <c r="L127" s="19">
        <f t="shared" ref="L127" si="24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1" t="s">
        <v>89</v>
      </c>
      <c r="F128" s="42">
        <v>260</v>
      </c>
      <c r="G128" s="42">
        <v>5</v>
      </c>
      <c r="H128" s="42">
        <v>6.7</v>
      </c>
      <c r="I128" s="42">
        <v>13.5</v>
      </c>
      <c r="J128" s="42">
        <v>135.1</v>
      </c>
      <c r="K128" s="43">
        <v>168.06</v>
      </c>
      <c r="L128" s="42"/>
    </row>
    <row r="129" spans="1:12" ht="15" x14ac:dyDescent="0.25">
      <c r="A129" s="14"/>
      <c r="B129" s="15"/>
      <c r="C129" s="11"/>
      <c r="D129" s="7" t="s">
        <v>25</v>
      </c>
      <c r="E129" s="41" t="s">
        <v>90</v>
      </c>
      <c r="F129" s="42">
        <v>100</v>
      </c>
      <c r="G129" s="42">
        <v>10.5</v>
      </c>
      <c r="H129" s="42">
        <v>12.2</v>
      </c>
      <c r="I129" s="42">
        <v>16.600000000000001</v>
      </c>
      <c r="J129" s="42">
        <v>287.39999999999998</v>
      </c>
      <c r="K129" s="43">
        <v>416.26</v>
      </c>
      <c r="L129" s="42"/>
    </row>
    <row r="130" spans="1:12" ht="25.5" x14ac:dyDescent="0.25">
      <c r="A130" s="14"/>
      <c r="B130" s="15"/>
      <c r="C130" s="11"/>
      <c r="D130" s="7" t="s">
        <v>26</v>
      </c>
      <c r="E130" s="41" t="s">
        <v>91</v>
      </c>
      <c r="F130" s="42">
        <v>180</v>
      </c>
      <c r="G130" s="42">
        <v>8.4</v>
      </c>
      <c r="H130" s="42">
        <v>6.5</v>
      </c>
      <c r="I130" s="42">
        <v>38.1</v>
      </c>
      <c r="J130" s="42">
        <v>214.4</v>
      </c>
      <c r="K130" s="43" t="s">
        <v>92</v>
      </c>
      <c r="L130" s="42"/>
    </row>
    <row r="131" spans="1:12" ht="15" x14ac:dyDescent="0.25">
      <c r="A131" s="14"/>
      <c r="B131" s="15"/>
      <c r="C131" s="11"/>
      <c r="D131" s="7" t="s">
        <v>27</v>
      </c>
      <c r="E131" s="41" t="s">
        <v>65</v>
      </c>
      <c r="F131" s="42">
        <v>200</v>
      </c>
      <c r="G131" s="42">
        <v>0.2</v>
      </c>
      <c r="H131" s="42">
        <v>0.1</v>
      </c>
      <c r="I131" s="42">
        <v>26.6</v>
      </c>
      <c r="J131" s="42">
        <v>108.8</v>
      </c>
      <c r="K131" s="43">
        <v>701.04</v>
      </c>
      <c r="L131" s="42"/>
    </row>
    <row r="132" spans="1:12" ht="15" x14ac:dyDescent="0.25">
      <c r="A132" s="14"/>
      <c r="B132" s="15"/>
      <c r="C132" s="11"/>
      <c r="D132" s="7" t="s">
        <v>28</v>
      </c>
      <c r="E132" s="41" t="s">
        <v>48</v>
      </c>
      <c r="F132" s="42">
        <v>45</v>
      </c>
      <c r="G132" s="42">
        <v>1.4</v>
      </c>
      <c r="H132" s="42">
        <v>0.5</v>
      </c>
      <c r="I132" s="42">
        <v>7.2</v>
      </c>
      <c r="J132" s="42">
        <v>34.200000000000003</v>
      </c>
      <c r="K132" s="43">
        <v>52.06</v>
      </c>
      <c r="L132" s="42"/>
    </row>
    <row r="133" spans="1:12" ht="15" x14ac:dyDescent="0.25">
      <c r="A133" s="14"/>
      <c r="B133" s="15"/>
      <c r="C133" s="11"/>
      <c r="D133" s="7" t="s">
        <v>29</v>
      </c>
      <c r="E133" s="41" t="s">
        <v>49</v>
      </c>
      <c r="F133" s="42">
        <v>25</v>
      </c>
      <c r="G133" s="42">
        <v>0.7</v>
      </c>
      <c r="H133" s="42">
        <v>0.2</v>
      </c>
      <c r="I133" s="42">
        <v>4</v>
      </c>
      <c r="J133" s="42">
        <v>19</v>
      </c>
      <c r="K133" s="43">
        <v>52.12</v>
      </c>
      <c r="L133" s="42"/>
    </row>
    <row r="134" spans="1:12" ht="15" x14ac:dyDescent="0.25">
      <c r="A134" s="14"/>
      <c r="B134" s="15"/>
      <c r="C134" s="11"/>
      <c r="D134" s="7"/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30</v>
      </c>
      <c r="E137" s="9"/>
      <c r="F137" s="19">
        <f>SUM(F128:F136)</f>
        <v>810</v>
      </c>
      <c r="G137" s="19">
        <f t="shared" ref="G137:J137" si="25">SUM(G128:G136)</f>
        <v>26.199999999999996</v>
      </c>
      <c r="H137" s="19">
        <f t="shared" si="25"/>
        <v>26.2</v>
      </c>
      <c r="I137" s="19">
        <f t="shared" si="25"/>
        <v>106.00000000000001</v>
      </c>
      <c r="J137" s="19">
        <f t="shared" si="25"/>
        <v>798.9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:L138" si="27">G127+G137</f>
        <v>45.3</v>
      </c>
      <c r="H138" s="32">
        <f t="shared" si="27"/>
        <v>42.8</v>
      </c>
      <c r="I138" s="32">
        <f t="shared" si="27"/>
        <v>178.70000000000002</v>
      </c>
      <c r="J138" s="32">
        <f t="shared" si="27"/>
        <v>1321.6</v>
      </c>
      <c r="K138" s="32"/>
      <c r="L138" s="32">
        <f t="shared" si="27"/>
        <v>0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38" t="s">
        <v>93</v>
      </c>
      <c r="F139" s="39">
        <v>210</v>
      </c>
      <c r="G139" s="39">
        <v>6.4</v>
      </c>
      <c r="H139" s="39">
        <v>7.1</v>
      </c>
      <c r="I139" s="39">
        <v>37.799999999999997</v>
      </c>
      <c r="J139" s="39">
        <v>253.5</v>
      </c>
      <c r="K139" s="40">
        <v>257.95999999999998</v>
      </c>
      <c r="L139" s="39"/>
    </row>
    <row r="140" spans="1:12" ht="15" x14ac:dyDescent="0.25">
      <c r="A140" s="23"/>
      <c r="B140" s="15"/>
      <c r="C140" s="11"/>
      <c r="D140" s="6" t="s">
        <v>19</v>
      </c>
      <c r="E140" s="41" t="s">
        <v>94</v>
      </c>
      <c r="F140" s="42">
        <v>110</v>
      </c>
      <c r="G140" s="42">
        <v>11.7</v>
      </c>
      <c r="H140" s="42">
        <v>11.6</v>
      </c>
      <c r="I140" s="42">
        <v>21.5</v>
      </c>
      <c r="J140" s="42">
        <v>218.9</v>
      </c>
      <c r="K140" s="43">
        <v>297.16000000000003</v>
      </c>
      <c r="L140" s="42"/>
    </row>
    <row r="141" spans="1:12" ht="15" x14ac:dyDescent="0.25">
      <c r="A141" s="23"/>
      <c r="B141" s="15"/>
      <c r="C141" s="11"/>
      <c r="D141" s="7" t="s">
        <v>20</v>
      </c>
      <c r="E141" s="41" t="s">
        <v>69</v>
      </c>
      <c r="F141" s="42">
        <v>200</v>
      </c>
      <c r="G141" s="42">
        <v>0.2</v>
      </c>
      <c r="H141" s="42">
        <v>0.8</v>
      </c>
      <c r="I141" s="42">
        <v>15.8</v>
      </c>
      <c r="J141" s="42">
        <v>72.2</v>
      </c>
      <c r="K141" s="43">
        <v>12.19</v>
      </c>
      <c r="L141" s="42"/>
    </row>
    <row r="142" spans="1:12" ht="15.75" customHeight="1" x14ac:dyDescent="0.25">
      <c r="A142" s="23"/>
      <c r="B142" s="15"/>
      <c r="C142" s="11"/>
      <c r="D142" s="7" t="s">
        <v>21</v>
      </c>
      <c r="E142" s="41" t="s">
        <v>48</v>
      </c>
      <c r="F142" s="42">
        <v>30</v>
      </c>
      <c r="G142" s="42">
        <v>0.9</v>
      </c>
      <c r="H142" s="42">
        <v>0.3</v>
      </c>
      <c r="I142" s="42">
        <v>4.8</v>
      </c>
      <c r="J142" s="42">
        <v>22.8</v>
      </c>
      <c r="K142" s="43">
        <v>52.06</v>
      </c>
      <c r="L142" s="42"/>
    </row>
    <row r="143" spans="1:12" ht="15" x14ac:dyDescent="0.25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30</v>
      </c>
      <c r="E146" s="9"/>
      <c r="F146" s="19">
        <f>SUM(F139:F145)</f>
        <v>550</v>
      </c>
      <c r="G146" s="19">
        <f t="shared" ref="G146:J146" si="28">SUM(G139:G145)</f>
        <v>19.2</v>
      </c>
      <c r="H146" s="19">
        <f t="shared" si="28"/>
        <v>19.8</v>
      </c>
      <c r="I146" s="19">
        <f t="shared" si="28"/>
        <v>79.899999999999991</v>
      </c>
      <c r="J146" s="19">
        <f t="shared" si="28"/>
        <v>567.4</v>
      </c>
      <c r="K146" s="25"/>
      <c r="L146" s="19">
        <f t="shared" ref="L146" si="2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1" t="s">
        <v>62</v>
      </c>
      <c r="F147" s="42">
        <v>270</v>
      </c>
      <c r="G147" s="42">
        <v>6.4</v>
      </c>
      <c r="H147" s="42">
        <v>8.5</v>
      </c>
      <c r="I147" s="42">
        <v>17.3</v>
      </c>
      <c r="J147" s="42">
        <v>204.2</v>
      </c>
      <c r="K147" s="43">
        <v>129.08000000000001</v>
      </c>
      <c r="L147" s="42"/>
    </row>
    <row r="148" spans="1:12" ht="15" x14ac:dyDescent="0.25">
      <c r="A148" s="23"/>
      <c r="B148" s="15"/>
      <c r="C148" s="11"/>
      <c r="D148" s="7" t="s">
        <v>25</v>
      </c>
      <c r="E148" s="41" t="s">
        <v>95</v>
      </c>
      <c r="F148" s="42">
        <v>100</v>
      </c>
      <c r="G148" s="42">
        <v>13.2</v>
      </c>
      <c r="H148" s="42">
        <v>11.2</v>
      </c>
      <c r="I148" s="42">
        <v>13.6</v>
      </c>
      <c r="J148" s="42">
        <v>208.3</v>
      </c>
      <c r="K148" s="43">
        <v>15.01</v>
      </c>
      <c r="L148" s="42"/>
    </row>
    <row r="149" spans="1:12" ht="25.5" x14ac:dyDescent="0.25">
      <c r="A149" s="23"/>
      <c r="B149" s="15"/>
      <c r="C149" s="11"/>
      <c r="D149" s="7" t="s">
        <v>26</v>
      </c>
      <c r="E149" s="41" t="s">
        <v>96</v>
      </c>
      <c r="F149" s="42">
        <v>180</v>
      </c>
      <c r="G149" s="42">
        <v>4.9000000000000004</v>
      </c>
      <c r="H149" s="42">
        <v>5.0999999999999996</v>
      </c>
      <c r="I149" s="42">
        <v>37.1</v>
      </c>
      <c r="J149" s="42">
        <v>147.19999999999999</v>
      </c>
      <c r="K149" s="43" t="s">
        <v>98</v>
      </c>
      <c r="L149" s="42"/>
    </row>
    <row r="150" spans="1:12" ht="15" x14ac:dyDescent="0.25">
      <c r="A150" s="23"/>
      <c r="B150" s="15"/>
      <c r="C150" s="11"/>
      <c r="D150" s="7" t="s">
        <v>27</v>
      </c>
      <c r="E150" s="41" t="s">
        <v>97</v>
      </c>
      <c r="F150" s="42">
        <v>200</v>
      </c>
      <c r="G150" s="42">
        <v>0.2</v>
      </c>
      <c r="H150" s="42">
        <v>0.1</v>
      </c>
      <c r="I150" s="42">
        <v>25.4</v>
      </c>
      <c r="J150" s="42">
        <v>103.8</v>
      </c>
      <c r="K150" s="43">
        <v>677</v>
      </c>
      <c r="L150" s="42"/>
    </row>
    <row r="151" spans="1:12" ht="15" x14ac:dyDescent="0.25">
      <c r="A151" s="23"/>
      <c r="B151" s="15"/>
      <c r="C151" s="11"/>
      <c r="D151" s="7" t="s">
        <v>28</v>
      </c>
      <c r="E151" s="41" t="s">
        <v>48</v>
      </c>
      <c r="F151" s="42">
        <v>45</v>
      </c>
      <c r="G151" s="42">
        <v>1.4</v>
      </c>
      <c r="H151" s="42">
        <v>0.5</v>
      </c>
      <c r="I151" s="42">
        <v>7.2</v>
      </c>
      <c r="J151" s="42">
        <v>34.200000000000003</v>
      </c>
      <c r="K151" s="43">
        <v>52.06</v>
      </c>
      <c r="L151" s="42"/>
    </row>
    <row r="152" spans="1:12" ht="15" x14ac:dyDescent="0.25">
      <c r="A152" s="23"/>
      <c r="B152" s="15"/>
      <c r="C152" s="11"/>
      <c r="D152" s="7" t="s">
        <v>29</v>
      </c>
      <c r="E152" s="41" t="s">
        <v>49</v>
      </c>
      <c r="F152" s="42">
        <v>25</v>
      </c>
      <c r="G152" s="42">
        <v>0.7</v>
      </c>
      <c r="H152" s="42">
        <v>0.2</v>
      </c>
      <c r="I152" s="42">
        <v>4</v>
      </c>
      <c r="J152" s="42">
        <v>19</v>
      </c>
      <c r="K152" s="43">
        <v>52.12</v>
      </c>
      <c r="L152" s="42"/>
    </row>
    <row r="153" spans="1:12" ht="15" x14ac:dyDescent="0.25">
      <c r="A153" s="23"/>
      <c r="B153" s="15"/>
      <c r="C153" s="11"/>
      <c r="D153" s="7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30</v>
      </c>
      <c r="E156" s="9"/>
      <c r="F156" s="19">
        <f>SUM(F147:F155)</f>
        <v>820</v>
      </c>
      <c r="G156" s="19">
        <f t="shared" ref="G156:J156" si="30">SUM(G147:G155)</f>
        <v>26.799999999999997</v>
      </c>
      <c r="H156" s="19">
        <f t="shared" si="30"/>
        <v>25.599999999999998</v>
      </c>
      <c r="I156" s="19">
        <f t="shared" si="30"/>
        <v>104.60000000000001</v>
      </c>
      <c r="J156" s="19">
        <f t="shared" si="30"/>
        <v>716.7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:L157" si="32">G146+G156</f>
        <v>46</v>
      </c>
      <c r="H157" s="32">
        <f t="shared" si="32"/>
        <v>45.4</v>
      </c>
      <c r="I157" s="32">
        <f t="shared" si="32"/>
        <v>184.5</v>
      </c>
      <c r="J157" s="32">
        <f t="shared" si="32"/>
        <v>1284.0999999999999</v>
      </c>
      <c r="K157" s="32"/>
      <c r="L157" s="32">
        <f t="shared" si="32"/>
        <v>0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38" t="s">
        <v>99</v>
      </c>
      <c r="F158" s="39">
        <v>100</v>
      </c>
      <c r="G158" s="39">
        <v>6</v>
      </c>
      <c r="H158" s="39">
        <v>7.1</v>
      </c>
      <c r="I158" s="39">
        <v>30.2</v>
      </c>
      <c r="J158" s="39">
        <v>229.7</v>
      </c>
      <c r="K158" s="40">
        <v>54.1</v>
      </c>
      <c r="L158" s="39"/>
    </row>
    <row r="159" spans="1:12" ht="15" x14ac:dyDescent="0.25">
      <c r="A159" s="23"/>
      <c r="B159" s="15"/>
      <c r="C159" s="11"/>
      <c r="D159" s="6" t="s">
        <v>19</v>
      </c>
      <c r="E159" s="41" t="s">
        <v>80</v>
      </c>
      <c r="F159" s="42">
        <v>150</v>
      </c>
      <c r="G159" s="42">
        <v>7.7</v>
      </c>
      <c r="H159" s="42">
        <v>8.8000000000000007</v>
      </c>
      <c r="I159" s="42">
        <v>21.4</v>
      </c>
      <c r="J159" s="42">
        <v>201.6</v>
      </c>
      <c r="K159" s="43">
        <v>463.96</v>
      </c>
      <c r="L159" s="42"/>
    </row>
    <row r="160" spans="1:12" ht="15" x14ac:dyDescent="0.25">
      <c r="A160" s="23"/>
      <c r="B160" s="15"/>
      <c r="C160" s="11"/>
      <c r="D160" s="7" t="s">
        <v>20</v>
      </c>
      <c r="E160" s="41" t="s">
        <v>87</v>
      </c>
      <c r="F160" s="42">
        <v>200</v>
      </c>
      <c r="G160" s="42">
        <v>0.5</v>
      </c>
      <c r="H160" s="42">
        <v>0.2</v>
      </c>
      <c r="I160" s="42">
        <v>22.2</v>
      </c>
      <c r="J160" s="42">
        <v>102.5</v>
      </c>
      <c r="K160" s="43">
        <v>12.19</v>
      </c>
      <c r="L160" s="42"/>
    </row>
    <row r="161" spans="1:12" ht="15" x14ac:dyDescent="0.25">
      <c r="A161" s="23"/>
      <c r="B161" s="15"/>
      <c r="C161" s="11"/>
      <c r="D161" s="7" t="s">
        <v>21</v>
      </c>
      <c r="E161" s="41" t="s">
        <v>48</v>
      </c>
      <c r="F161" s="42">
        <v>50</v>
      </c>
      <c r="G161" s="42">
        <v>1.5</v>
      </c>
      <c r="H161" s="42">
        <v>0.5</v>
      </c>
      <c r="I161" s="42">
        <v>8</v>
      </c>
      <c r="J161" s="42">
        <v>38</v>
      </c>
      <c r="K161" s="43">
        <v>52.06</v>
      </c>
      <c r="L161" s="42"/>
    </row>
    <row r="162" spans="1:12" ht="15" x14ac:dyDescent="0.25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30</v>
      </c>
      <c r="E165" s="9"/>
      <c r="F165" s="19">
        <f>SUM(F158:F164)</f>
        <v>500</v>
      </c>
      <c r="G165" s="19">
        <f t="shared" ref="G165:J165" si="33">SUM(G158:G164)</f>
        <v>15.7</v>
      </c>
      <c r="H165" s="19">
        <f t="shared" si="33"/>
        <v>16.600000000000001</v>
      </c>
      <c r="I165" s="19">
        <f t="shared" si="33"/>
        <v>81.8</v>
      </c>
      <c r="J165" s="19">
        <f t="shared" si="33"/>
        <v>571.79999999999995</v>
      </c>
      <c r="K165" s="25"/>
      <c r="L165" s="19">
        <f t="shared" ref="L165" si="34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1" t="s">
        <v>78</v>
      </c>
      <c r="F166" s="42">
        <v>270</v>
      </c>
      <c r="G166" s="42">
        <v>4</v>
      </c>
      <c r="H166" s="42">
        <v>8.3000000000000007</v>
      </c>
      <c r="I166" s="42">
        <v>19</v>
      </c>
      <c r="J166" s="42">
        <v>142.9</v>
      </c>
      <c r="K166" s="43">
        <v>110.13</v>
      </c>
      <c r="L166" s="42"/>
    </row>
    <row r="167" spans="1:12" ht="15" x14ac:dyDescent="0.25">
      <c r="A167" s="23"/>
      <c r="B167" s="15"/>
      <c r="C167" s="11"/>
      <c r="D167" s="7" t="s">
        <v>25</v>
      </c>
      <c r="E167" s="41" t="s">
        <v>100</v>
      </c>
      <c r="F167" s="42">
        <v>100</v>
      </c>
      <c r="G167" s="42">
        <v>12.2</v>
      </c>
      <c r="H167" s="42">
        <v>11.7</v>
      </c>
      <c r="I167" s="42">
        <v>24.6</v>
      </c>
      <c r="J167" s="42">
        <v>303.10000000000002</v>
      </c>
      <c r="K167" s="43">
        <v>1.21</v>
      </c>
      <c r="L167" s="42"/>
    </row>
    <row r="168" spans="1:12" ht="25.5" x14ac:dyDescent="0.25">
      <c r="A168" s="23"/>
      <c r="B168" s="15"/>
      <c r="C168" s="11"/>
      <c r="D168" s="7" t="s">
        <v>26</v>
      </c>
      <c r="E168" s="41" t="s">
        <v>101</v>
      </c>
      <c r="F168" s="42">
        <v>180</v>
      </c>
      <c r="G168" s="42">
        <v>4.4000000000000004</v>
      </c>
      <c r="H168" s="42">
        <v>5.0999999999999996</v>
      </c>
      <c r="I168" s="42">
        <v>27.4</v>
      </c>
      <c r="J168" s="42">
        <v>243.2</v>
      </c>
      <c r="K168" s="43" t="s">
        <v>102</v>
      </c>
      <c r="L168" s="42"/>
    </row>
    <row r="169" spans="1:12" ht="15" x14ac:dyDescent="0.25">
      <c r="A169" s="23"/>
      <c r="B169" s="15"/>
      <c r="C169" s="11"/>
      <c r="D169" s="7" t="s">
        <v>27</v>
      </c>
      <c r="E169" s="41" t="s">
        <v>74</v>
      </c>
      <c r="F169" s="42">
        <v>200</v>
      </c>
      <c r="G169" s="42">
        <v>0.4</v>
      </c>
      <c r="H169" s="42">
        <v>0.1</v>
      </c>
      <c r="I169" s="42">
        <v>18.7</v>
      </c>
      <c r="J169" s="42">
        <v>77.599999999999994</v>
      </c>
      <c r="K169" s="43">
        <v>679.03</v>
      </c>
      <c r="L169" s="42"/>
    </row>
    <row r="170" spans="1:12" ht="15" x14ac:dyDescent="0.25">
      <c r="A170" s="23"/>
      <c r="B170" s="15"/>
      <c r="C170" s="11"/>
      <c r="D170" s="7" t="s">
        <v>28</v>
      </c>
      <c r="E170" s="41" t="s">
        <v>48</v>
      </c>
      <c r="F170" s="42">
        <v>45</v>
      </c>
      <c r="G170" s="42">
        <v>1.4</v>
      </c>
      <c r="H170" s="42">
        <v>0.5</v>
      </c>
      <c r="I170" s="42">
        <v>7.2</v>
      </c>
      <c r="J170" s="42">
        <v>34.200000000000003</v>
      </c>
      <c r="K170" s="43">
        <v>52.06</v>
      </c>
      <c r="L170" s="42"/>
    </row>
    <row r="171" spans="1:12" ht="15" x14ac:dyDescent="0.25">
      <c r="A171" s="23"/>
      <c r="B171" s="15"/>
      <c r="C171" s="11"/>
      <c r="D171" s="7" t="s">
        <v>29</v>
      </c>
      <c r="E171" s="41" t="s">
        <v>49</v>
      </c>
      <c r="F171" s="42">
        <v>25</v>
      </c>
      <c r="G171" s="42">
        <v>0.7</v>
      </c>
      <c r="H171" s="42">
        <v>0.2</v>
      </c>
      <c r="I171" s="42">
        <v>4</v>
      </c>
      <c r="J171" s="42">
        <v>19</v>
      </c>
      <c r="K171" s="43">
        <v>52.12</v>
      </c>
      <c r="L171" s="42"/>
    </row>
    <row r="172" spans="1:12" ht="15" x14ac:dyDescent="0.25">
      <c r="A172" s="23"/>
      <c r="B172" s="15"/>
      <c r="C172" s="11"/>
      <c r="D172" s="7"/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30</v>
      </c>
      <c r="E175" s="9"/>
      <c r="F175" s="19">
        <f>SUM(F166:F174)</f>
        <v>820</v>
      </c>
      <c r="G175" s="19">
        <f t="shared" ref="G175:J175" si="35">SUM(G166:G174)</f>
        <v>23.099999999999998</v>
      </c>
      <c r="H175" s="19">
        <f t="shared" si="35"/>
        <v>25.900000000000002</v>
      </c>
      <c r="I175" s="19">
        <f t="shared" si="35"/>
        <v>100.9</v>
      </c>
      <c r="J175" s="19">
        <f t="shared" si="35"/>
        <v>820.00000000000011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:L176" si="37">G165+G175</f>
        <v>38.799999999999997</v>
      </c>
      <c r="H176" s="32">
        <f t="shared" si="37"/>
        <v>42.5</v>
      </c>
      <c r="I176" s="32">
        <f t="shared" si="37"/>
        <v>182.7</v>
      </c>
      <c r="J176" s="32">
        <f t="shared" si="37"/>
        <v>1391.8000000000002</v>
      </c>
      <c r="K176" s="32"/>
      <c r="L176" s="32">
        <f t="shared" si="37"/>
        <v>0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43</v>
      </c>
      <c r="E177" s="38" t="s">
        <v>103</v>
      </c>
      <c r="F177" s="39">
        <v>100</v>
      </c>
      <c r="G177" s="39">
        <v>1.5</v>
      </c>
      <c r="H177" s="39">
        <v>2.4</v>
      </c>
      <c r="I177" s="39">
        <v>11.6</v>
      </c>
      <c r="J177" s="39">
        <v>68.8</v>
      </c>
      <c r="K177" s="40">
        <v>33</v>
      </c>
      <c r="L177" s="39"/>
    </row>
    <row r="178" spans="1:12" ht="15" x14ac:dyDescent="0.25">
      <c r="A178" s="23"/>
      <c r="B178" s="15"/>
      <c r="C178" s="11"/>
      <c r="D178" s="6" t="s">
        <v>19</v>
      </c>
      <c r="E178" s="41" t="s">
        <v>59</v>
      </c>
      <c r="F178" s="42">
        <v>180</v>
      </c>
      <c r="G178" s="42">
        <v>13.4</v>
      </c>
      <c r="H178" s="42">
        <v>13.7</v>
      </c>
      <c r="I178" s="42">
        <v>29.6</v>
      </c>
      <c r="J178" s="42">
        <v>308.60000000000002</v>
      </c>
      <c r="K178" s="43">
        <v>284.06</v>
      </c>
      <c r="L178" s="42"/>
    </row>
    <row r="179" spans="1:12" ht="15" x14ac:dyDescent="0.25">
      <c r="A179" s="23"/>
      <c r="B179" s="15"/>
      <c r="C179" s="11"/>
      <c r="D179" s="7" t="s">
        <v>20</v>
      </c>
      <c r="E179" s="41" t="s">
        <v>107</v>
      </c>
      <c r="F179" s="42">
        <v>200</v>
      </c>
      <c r="G179" s="42">
        <v>2.9</v>
      </c>
      <c r="H179" s="42">
        <v>3.2</v>
      </c>
      <c r="I179" s="42">
        <v>22.4</v>
      </c>
      <c r="J179" s="42">
        <v>119.9</v>
      </c>
      <c r="K179" s="43">
        <v>630.96</v>
      </c>
      <c r="L179" s="42"/>
    </row>
    <row r="180" spans="1:12" ht="15" x14ac:dyDescent="0.25">
      <c r="A180" s="23"/>
      <c r="B180" s="15"/>
      <c r="C180" s="11"/>
      <c r="D180" s="7" t="s">
        <v>21</v>
      </c>
      <c r="E180" s="41" t="s">
        <v>48</v>
      </c>
      <c r="F180" s="42">
        <v>30</v>
      </c>
      <c r="G180" s="42">
        <v>0.9</v>
      </c>
      <c r="H180" s="42">
        <v>0.3</v>
      </c>
      <c r="I180" s="42">
        <v>4.8</v>
      </c>
      <c r="J180" s="42">
        <v>22.8</v>
      </c>
      <c r="K180" s="43">
        <v>52.06</v>
      </c>
      <c r="L180" s="42"/>
    </row>
    <row r="181" spans="1:12" ht="15" x14ac:dyDescent="0.2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30</v>
      </c>
      <c r="E184" s="9"/>
      <c r="F184" s="19">
        <f>SUM(F177:F183)</f>
        <v>510</v>
      </c>
      <c r="G184" s="19">
        <f t="shared" ref="G184:J184" si="38">SUM(G177:G183)</f>
        <v>18.7</v>
      </c>
      <c r="H184" s="19">
        <f t="shared" si="38"/>
        <v>19.599999999999998</v>
      </c>
      <c r="I184" s="19">
        <f t="shared" si="38"/>
        <v>68.400000000000006</v>
      </c>
      <c r="J184" s="19">
        <f t="shared" si="38"/>
        <v>520.1</v>
      </c>
      <c r="K184" s="25"/>
      <c r="L184" s="19">
        <f t="shared" ref="L184" si="3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1" t="s">
        <v>108</v>
      </c>
      <c r="F185" s="42">
        <v>260</v>
      </c>
      <c r="G185" s="42">
        <v>4.3</v>
      </c>
      <c r="H185" s="42">
        <v>3.6</v>
      </c>
      <c r="I185" s="42">
        <v>14.7</v>
      </c>
      <c r="J185" s="42">
        <v>108.6</v>
      </c>
      <c r="K185" s="43">
        <v>140.11000000000001</v>
      </c>
      <c r="L185" s="42"/>
    </row>
    <row r="186" spans="1:12" ht="15" x14ac:dyDescent="0.25">
      <c r="A186" s="23"/>
      <c r="B186" s="15"/>
      <c r="C186" s="11"/>
      <c r="D186" s="7" t="s">
        <v>25</v>
      </c>
      <c r="E186" s="41" t="s">
        <v>104</v>
      </c>
      <c r="F186" s="42">
        <v>100</v>
      </c>
      <c r="G186" s="42">
        <v>15.5</v>
      </c>
      <c r="H186" s="42">
        <v>14.5</v>
      </c>
      <c r="I186" s="42">
        <v>10.1</v>
      </c>
      <c r="J186" s="42">
        <v>285.5</v>
      </c>
      <c r="K186" s="43">
        <v>23.1</v>
      </c>
      <c r="L186" s="42"/>
    </row>
    <row r="187" spans="1:12" ht="25.5" x14ac:dyDescent="0.25">
      <c r="A187" s="23"/>
      <c r="B187" s="15"/>
      <c r="C187" s="11"/>
      <c r="D187" s="7" t="s">
        <v>26</v>
      </c>
      <c r="E187" s="41" t="s">
        <v>105</v>
      </c>
      <c r="F187" s="42">
        <v>180</v>
      </c>
      <c r="G187" s="42">
        <v>3.6</v>
      </c>
      <c r="H187" s="42">
        <v>6.7</v>
      </c>
      <c r="I187" s="42">
        <v>43.2</v>
      </c>
      <c r="J187" s="42">
        <v>168</v>
      </c>
      <c r="K187" s="43" t="s">
        <v>85</v>
      </c>
      <c r="L187" s="42"/>
    </row>
    <row r="188" spans="1:12" ht="15" x14ac:dyDescent="0.25">
      <c r="A188" s="23"/>
      <c r="B188" s="15"/>
      <c r="C188" s="11"/>
      <c r="D188" s="7" t="s">
        <v>27</v>
      </c>
      <c r="E188" s="41" t="s">
        <v>106</v>
      </c>
      <c r="F188" s="42">
        <v>200</v>
      </c>
      <c r="G188" s="42">
        <v>0.3</v>
      </c>
      <c r="H188" s="42">
        <v>1.4</v>
      </c>
      <c r="I188" s="42">
        <v>25.4</v>
      </c>
      <c r="J188" s="42">
        <v>116.3</v>
      </c>
      <c r="K188" s="43">
        <v>681</v>
      </c>
      <c r="L188" s="42"/>
    </row>
    <row r="189" spans="1:12" ht="15" x14ac:dyDescent="0.25">
      <c r="A189" s="23"/>
      <c r="B189" s="15"/>
      <c r="C189" s="11"/>
      <c r="D189" s="7" t="s">
        <v>28</v>
      </c>
      <c r="E189" s="41" t="s">
        <v>48</v>
      </c>
      <c r="F189" s="42">
        <v>45</v>
      </c>
      <c r="G189" s="42">
        <v>1.4</v>
      </c>
      <c r="H189" s="42">
        <v>0.5</v>
      </c>
      <c r="I189" s="42">
        <v>7.2</v>
      </c>
      <c r="J189" s="42">
        <v>34.200000000000003</v>
      </c>
      <c r="K189" s="43">
        <v>52.06</v>
      </c>
      <c r="L189" s="42"/>
    </row>
    <row r="190" spans="1:12" ht="15" x14ac:dyDescent="0.25">
      <c r="A190" s="23"/>
      <c r="B190" s="15"/>
      <c r="C190" s="11"/>
      <c r="D190" s="7" t="s">
        <v>29</v>
      </c>
      <c r="E190" s="41" t="s">
        <v>49</v>
      </c>
      <c r="F190" s="42">
        <v>25</v>
      </c>
      <c r="G190" s="42">
        <v>0.7</v>
      </c>
      <c r="H190" s="42">
        <v>0.2</v>
      </c>
      <c r="I190" s="42">
        <v>4</v>
      </c>
      <c r="J190" s="42">
        <v>19</v>
      </c>
      <c r="K190" s="43">
        <v>52.12</v>
      </c>
      <c r="L190" s="42"/>
    </row>
    <row r="191" spans="1:12" ht="15" x14ac:dyDescent="0.25">
      <c r="A191" s="23"/>
      <c r="B191" s="15"/>
      <c r="C191" s="11"/>
      <c r="D191" s="7"/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30</v>
      </c>
      <c r="E194" s="9"/>
      <c r="F194" s="19">
        <f>SUM(F185:F193)</f>
        <v>810</v>
      </c>
      <c r="G194" s="19">
        <f t="shared" ref="G194:J194" si="40">SUM(G185:G193)</f>
        <v>25.8</v>
      </c>
      <c r="H194" s="19">
        <f t="shared" si="40"/>
        <v>26.9</v>
      </c>
      <c r="I194" s="19">
        <f t="shared" si="40"/>
        <v>104.60000000000001</v>
      </c>
      <c r="J194" s="19">
        <f t="shared" si="40"/>
        <v>731.6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:L195" si="42">G184+G194</f>
        <v>44.5</v>
      </c>
      <c r="H195" s="32">
        <f t="shared" si="42"/>
        <v>46.5</v>
      </c>
      <c r="I195" s="32">
        <f t="shared" si="42"/>
        <v>173</v>
      </c>
      <c r="J195" s="32">
        <f t="shared" si="42"/>
        <v>1251.7</v>
      </c>
      <c r="K195" s="32"/>
      <c r="L195" s="32">
        <f t="shared" si="42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1331.5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43"/>
        <v>44.589999999999996</v>
      </c>
      <c r="I196" s="34">
        <f t="shared" si="43"/>
        <v>177.20000000000002</v>
      </c>
      <c r="J196" s="34">
        <f t="shared" si="43"/>
        <v>1284.44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 Ахматдинова</cp:lastModifiedBy>
  <dcterms:created xsi:type="dcterms:W3CDTF">2022-05-16T14:23:56Z</dcterms:created>
  <dcterms:modified xsi:type="dcterms:W3CDTF">2026-04-15T10:31:31Z</dcterms:modified>
</cp:coreProperties>
</file>